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MMHA BoD\"/>
    </mc:Choice>
  </mc:AlternateContent>
  <xr:revisionPtr revIDLastSave="0" documentId="13_ncr:1_{71A9D052-8CB9-4D8D-84CF-DA02C46F3F9F}" xr6:coauthVersionLast="47" xr6:coauthVersionMax="47" xr10:uidLastSave="{00000000-0000-0000-0000-000000000000}"/>
  <bookViews>
    <workbookView xWindow="-28935" yWindow="-135" windowWidth="29070" windowHeight="15750" xr2:uid="{08FAEF68-2BAF-4BBF-B2A1-552938211A42}"/>
  </bookViews>
  <sheets>
    <sheet name="Sheet1" sheetId="1" r:id="rId1"/>
    <sheet name="Sheet2" sheetId="2" r:id="rId2"/>
  </sheets>
  <definedNames>
    <definedName name="_xlnm.Print_Titles" localSheetId="0">Sheet1!$1:$11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E21" i="1" s="1"/>
  <c r="F21" i="1" s="1"/>
  <c r="G12" i="1"/>
  <c r="E12" i="1"/>
  <c r="E4" i="1"/>
  <c r="G57" i="1" l="1"/>
  <c r="E57" i="1" s="1"/>
  <c r="F57" i="1" s="1"/>
  <c r="G38" i="1"/>
  <c r="E38" i="1" s="1"/>
  <c r="F38" i="1" s="1"/>
  <c r="G83" i="1"/>
  <c r="E83" i="1" s="1"/>
  <c r="F83" i="1" s="1"/>
  <c r="G30" i="1"/>
  <c r="E30" i="1" s="1"/>
  <c r="F30" i="1" s="1"/>
  <c r="G39" i="1"/>
  <c r="E39" i="1" s="1"/>
  <c r="F39" i="1" s="1"/>
  <c r="G49" i="1"/>
  <c r="E49" i="1" s="1"/>
  <c r="F49" i="1" s="1"/>
  <c r="G76" i="1"/>
  <c r="E76" i="1" s="1"/>
  <c r="F76" i="1" s="1"/>
  <c r="G59" i="1"/>
  <c r="E59" i="1" s="1"/>
  <c r="F59" i="1" s="1"/>
  <c r="G41" i="1"/>
  <c r="E41" i="1" s="1"/>
  <c r="F41" i="1" s="1"/>
  <c r="G51" i="1"/>
  <c r="E51" i="1" s="1"/>
  <c r="F51" i="1" s="1"/>
  <c r="G60" i="1"/>
  <c r="E60" i="1" s="1"/>
  <c r="F60" i="1" s="1"/>
  <c r="G24" i="1"/>
  <c r="E24" i="1" s="1"/>
  <c r="F24" i="1" s="1"/>
  <c r="G32" i="1"/>
  <c r="E32" i="1" s="1"/>
  <c r="F32" i="1" s="1"/>
  <c r="G69" i="1"/>
  <c r="E69" i="1" s="1"/>
  <c r="F69" i="1" s="1"/>
  <c r="G13" i="1"/>
  <c r="E13" i="1" s="1"/>
  <c r="F13" i="1" s="1"/>
  <c r="G33" i="1"/>
  <c r="E33" i="1" s="1"/>
  <c r="F33" i="1" s="1"/>
  <c r="G43" i="1"/>
  <c r="E43" i="1" s="1"/>
  <c r="F43" i="1" s="1"/>
  <c r="G53" i="1"/>
  <c r="E53" i="1" s="1"/>
  <c r="F53" i="1" s="1"/>
  <c r="G61" i="1"/>
  <c r="E61" i="1" s="1"/>
  <c r="F61" i="1" s="1"/>
  <c r="G34" i="1"/>
  <c r="E34" i="1" s="1"/>
  <c r="F34" i="1" s="1"/>
  <c r="G79" i="1"/>
  <c r="E79" i="1" s="1"/>
  <c r="F79" i="1" s="1"/>
  <c r="G26" i="1"/>
  <c r="E26" i="1" s="1"/>
  <c r="F26" i="1" s="1"/>
  <c r="G35" i="1"/>
  <c r="E35" i="1" s="1"/>
  <c r="F35" i="1" s="1"/>
  <c r="G44" i="1"/>
  <c r="E44" i="1" s="1"/>
  <c r="F44" i="1" s="1"/>
  <c r="G54" i="1"/>
  <c r="E54" i="1" s="1"/>
  <c r="F54" i="1" s="1"/>
  <c r="G62" i="1"/>
  <c r="E62" i="1" s="1"/>
  <c r="F62" i="1" s="1"/>
  <c r="G18" i="1"/>
  <c r="E18" i="1" s="1"/>
  <c r="F18" i="1" s="1"/>
  <c r="G27" i="1"/>
  <c r="E27" i="1" s="1"/>
  <c r="F27" i="1" s="1"/>
  <c r="G45" i="1"/>
  <c r="E45" i="1" s="1"/>
  <c r="F45" i="1" s="1"/>
  <c r="G63" i="1"/>
  <c r="E63" i="1" s="1"/>
  <c r="F63" i="1" s="1"/>
  <c r="G80" i="1"/>
  <c r="E80" i="1" s="1"/>
  <c r="F80" i="1" s="1"/>
  <c r="G75" i="1"/>
  <c r="E75" i="1" s="1"/>
  <c r="F75" i="1" s="1"/>
  <c r="G67" i="1"/>
  <c r="E67" i="1" s="1"/>
  <c r="F67" i="1" s="1"/>
  <c r="G16" i="1"/>
  <c r="E16" i="1" s="1"/>
  <c r="F16" i="1" s="1"/>
  <c r="G22" i="1"/>
  <c r="E22" i="1" s="1"/>
  <c r="F22" i="1" s="1"/>
  <c r="G31" i="1"/>
  <c r="E31" i="1" s="1"/>
  <c r="F31" i="1" s="1"/>
  <c r="G40" i="1"/>
  <c r="E40" i="1" s="1"/>
  <c r="F40" i="1" s="1"/>
  <c r="G50" i="1"/>
  <c r="E50" i="1" s="1"/>
  <c r="F50" i="1" s="1"/>
  <c r="G77" i="1"/>
  <c r="E77" i="1" s="1"/>
  <c r="F77" i="1" s="1"/>
  <c r="G23" i="1"/>
  <c r="E23" i="1" s="1"/>
  <c r="F23" i="1" s="1"/>
  <c r="G68" i="1"/>
  <c r="E68" i="1" s="1"/>
  <c r="F68" i="1" s="1"/>
  <c r="G14" i="1"/>
  <c r="E14" i="1" s="1"/>
  <c r="F14" i="1" s="1"/>
  <c r="G42" i="1"/>
  <c r="E42" i="1" s="1"/>
  <c r="F42" i="1" s="1"/>
  <c r="G52" i="1"/>
  <c r="E52" i="1" s="1"/>
  <c r="F52" i="1" s="1"/>
  <c r="G78" i="1"/>
  <c r="E78" i="1" s="1"/>
  <c r="F78" i="1" s="1"/>
  <c r="G25" i="1"/>
  <c r="E25" i="1" s="1"/>
  <c r="F25" i="1" s="1"/>
  <c r="G70" i="1"/>
  <c r="E70" i="1" s="1"/>
  <c r="F70" i="1" s="1"/>
  <c r="G17" i="1"/>
  <c r="E17" i="1" s="1"/>
  <c r="F17" i="1" s="1"/>
  <c r="G71" i="1"/>
  <c r="E71" i="1" s="1"/>
  <c r="F71" i="1" s="1"/>
  <c r="G19" i="1"/>
  <c r="E19" i="1" s="1"/>
  <c r="F19" i="1" s="1"/>
  <c r="G36" i="1"/>
  <c r="E36" i="1" s="1"/>
  <c r="F36" i="1" s="1"/>
  <c r="G46" i="1"/>
  <c r="E46" i="1" s="1"/>
  <c r="F46" i="1" s="1"/>
  <c r="G55" i="1"/>
  <c r="E55" i="1" s="1"/>
  <c r="F55" i="1" s="1"/>
  <c r="G72" i="1"/>
  <c r="E72" i="1" s="1"/>
  <c r="F72" i="1" s="1"/>
  <c r="G81" i="1"/>
  <c r="E81" i="1" s="1"/>
  <c r="F81" i="1" s="1"/>
  <c r="G66" i="1"/>
  <c r="E66" i="1" s="1"/>
  <c r="F66" i="1" s="1"/>
  <c r="G58" i="1"/>
  <c r="E58" i="1" s="1"/>
  <c r="F58" i="1" s="1"/>
  <c r="G15" i="1"/>
  <c r="E15" i="1" s="1"/>
  <c r="F15" i="1" s="1"/>
  <c r="G28" i="1"/>
  <c r="E28" i="1" s="1"/>
  <c r="F28" i="1" s="1"/>
  <c r="G47" i="1"/>
  <c r="E47" i="1" s="1"/>
  <c r="F47" i="1" s="1"/>
  <c r="G64" i="1"/>
  <c r="E64" i="1" s="1"/>
  <c r="F64" i="1" s="1"/>
  <c r="G73" i="1"/>
  <c r="E73" i="1" s="1"/>
  <c r="F73" i="1" s="1"/>
  <c r="G82" i="1"/>
  <c r="E82" i="1" s="1"/>
  <c r="F82" i="1" s="1"/>
  <c r="G20" i="1"/>
  <c r="E20" i="1" s="1"/>
  <c r="F20" i="1" s="1"/>
  <c r="G29" i="1"/>
  <c r="E29" i="1" s="1"/>
  <c r="F29" i="1" s="1"/>
  <c r="G37" i="1"/>
  <c r="E37" i="1" s="1"/>
  <c r="F37" i="1" s="1"/>
  <c r="G48" i="1"/>
  <c r="E48" i="1" s="1"/>
  <c r="F48" i="1" s="1"/>
  <c r="G56" i="1"/>
  <c r="E56" i="1" s="1"/>
  <c r="F56" i="1" s="1"/>
  <c r="G65" i="1"/>
  <c r="E65" i="1" s="1"/>
  <c r="F65" i="1" s="1"/>
  <c r="G74" i="1"/>
  <c r="E74" i="1" s="1"/>
  <c r="F74" i="1" s="1"/>
  <c r="F7" i="1" l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<sst xmlns="http://schemas.openxmlformats.org/spreadsheetml/2006/main" count="16" uniqueCount="16">
  <si>
    <t>Coach Name:</t>
  </si>
  <si>
    <t>Season:</t>
  </si>
  <si>
    <t>Team Name:</t>
  </si>
  <si>
    <t>Date of Travel</t>
  </si>
  <si>
    <t>Purpose of Travel</t>
  </si>
  <si>
    <t>NON-PARENT COACH VEHICLE MILEAGE LOG</t>
  </si>
  <si>
    <t>Reimbusement Rate</t>
  </si>
  <si>
    <t>Reimbursement</t>
  </si>
  <si>
    <t>Reimbursement Rate</t>
  </si>
  <si>
    <t>Accumulated km</t>
  </si>
  <si>
    <t>Previous kms submitted</t>
  </si>
  <si>
    <t>Total Reimbursement</t>
  </si>
  <si>
    <t>Date of Submission</t>
  </si>
  <si>
    <t>**Mileage used should be the lesser of MSC to destination or home address to destination</t>
  </si>
  <si>
    <t>Total Distance (km)**</t>
  </si>
  <si>
    <t>Location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</si>
</sst>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165" formatCode="[$-1009]d/mmm/yy;@"/>
    <numFmt numFmtId="166" formatCode="&quot;$&quot;#,##0.000_);[Red]\(&quot;$&quot;#,##0.000\)"/>
    <numFmt numFmtId="168" formatCode="_(&quot;$&quot;* #,##0.000_);_(&quot;$&quot;* \(#,##0.000\);_(&quot;$&quot;* &quot;-&quot;???_);_(@_)"/>
    <numFmt numFmtId="170" formatCode="&quot;&lt;=&quot;\ #,##0\ &quot;km&quot;"/>
    <numFmt numFmtId="171" formatCode="&quot;&gt;&quot;\ #,##0\ &quot;km&quot;"/>
    <numFmt numFmtId="173" formatCode="#,##0.0\ &quot;km&quot;"/>
  </numFmts>
  <fonts count="6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4"/>
      <color theme="1"/>
      <name val="Aptos Narrow"/>
      <family val="2"/>
      <scheme val="minor"/>
    </font>
    <font>
      <b/>
      <sz val="10"/>
      <color rgb="FFC00000"/>
      <name val="Aptos Narrow"/>
      <family val="2"/>
      <scheme val="minor"/>
    </font>
    <font>
      <b/>
      <sz val="9"/>
      <color rgb="FFC0000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theme="4" tint="0.79998168889431442"/>
      </patternFill>
    </fill>
  </fills>
  <borders count="18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7" tint="-0.499984740745262"/>
      </left>
      <right style="thin">
        <color theme="7" tint="-0.499984740745262"/>
      </right>
      <top style="thin">
        <color theme="7" tint="-0.499984740745262"/>
      </top>
      <bottom style="thin">
        <color theme="7" tint="-0.499984740745262"/>
      </bottom>
      <diagonal/>
    </border>
    <border>
      <left style="thin">
        <color theme="4"/>
      </left>
      <right/>
      <top style="thin">
        <color theme="4"/>
      </top>
      <bottom style="hair">
        <color theme="4"/>
      </bottom>
      <diagonal/>
    </border>
    <border>
      <left/>
      <right/>
      <top style="thin">
        <color theme="4"/>
      </top>
      <bottom style="hair">
        <color theme="4"/>
      </bottom>
      <diagonal/>
    </border>
    <border>
      <left/>
      <right style="thin">
        <color theme="4"/>
      </right>
      <top style="thin">
        <color theme="4"/>
      </top>
      <bottom style="hair">
        <color theme="4"/>
      </bottom>
      <diagonal/>
    </border>
    <border>
      <left/>
      <right/>
      <top style="hair">
        <color theme="4"/>
      </top>
      <bottom style="hair">
        <color theme="4"/>
      </bottom>
      <diagonal/>
    </border>
    <border>
      <left/>
      <right style="thin">
        <color theme="4"/>
      </right>
      <top style="hair">
        <color theme="4"/>
      </top>
      <bottom style="hair">
        <color theme="4"/>
      </bottom>
      <diagonal/>
    </border>
    <border>
      <left/>
      <right/>
      <top style="hair">
        <color theme="4"/>
      </top>
      <bottom style="thin">
        <color theme="4"/>
      </bottom>
      <diagonal/>
    </border>
    <border>
      <left/>
      <right style="thin">
        <color theme="4"/>
      </right>
      <top style="hair">
        <color theme="4"/>
      </top>
      <bottom style="thin">
        <color theme="4"/>
      </bottom>
      <diagonal/>
    </border>
    <border>
      <left style="thin">
        <color theme="4"/>
      </left>
      <right style="medium">
        <color theme="0"/>
      </right>
      <top style="hair">
        <color theme="4"/>
      </top>
      <bottom style="hair">
        <color theme="4"/>
      </bottom>
      <diagonal/>
    </border>
    <border>
      <left style="medium">
        <color theme="0"/>
      </left>
      <right style="medium">
        <color theme="0"/>
      </right>
      <top style="hair">
        <color theme="4"/>
      </top>
      <bottom style="hair">
        <color theme="4"/>
      </bottom>
      <diagonal/>
    </border>
    <border>
      <left style="medium">
        <color theme="0"/>
      </left>
      <right/>
      <top style="hair">
        <color theme="4"/>
      </top>
      <bottom style="hair">
        <color theme="4"/>
      </bottom>
      <diagonal/>
    </border>
    <border>
      <left style="thin">
        <color theme="4"/>
      </left>
      <right style="medium">
        <color theme="0"/>
      </right>
      <top style="hair">
        <color theme="4"/>
      </top>
      <bottom style="thin">
        <color theme="4"/>
      </bottom>
      <diagonal/>
    </border>
    <border>
      <left style="medium">
        <color theme="0"/>
      </left>
      <right style="medium">
        <color theme="0"/>
      </right>
      <top style="hair">
        <color theme="4"/>
      </top>
      <bottom style="thin">
        <color theme="4"/>
      </bottom>
      <diagonal/>
    </border>
    <border>
      <left style="medium">
        <color theme="0"/>
      </left>
      <right/>
      <top style="hair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vertical="center" wrapText="1"/>
    </xf>
    <xf numFmtId="8" fontId="0" fillId="0" borderId="0" xfId="0" applyNumberFormat="1"/>
    <xf numFmtId="0" fontId="3" fillId="0" borderId="0" xfId="0" applyFont="1" applyAlignment="1">
      <alignment horizontal="centerContinuous" vertical="center"/>
    </xf>
    <xf numFmtId="168" fontId="0" fillId="0" borderId="0" xfId="0" applyNumberFormat="1"/>
    <xf numFmtId="0" fontId="5" fillId="0" borderId="0" xfId="0" applyFont="1" applyFill="1" applyBorder="1"/>
    <xf numFmtId="0" fontId="1" fillId="2" borderId="0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70" fontId="0" fillId="0" borderId="0" xfId="0" quotePrefix="1" applyNumberFormat="1" applyAlignment="1">
      <alignment horizontal="right"/>
    </xf>
    <xf numFmtId="171" fontId="0" fillId="0" borderId="0" xfId="0" quotePrefix="1" applyNumberFormat="1" applyAlignment="1">
      <alignment horizontal="right"/>
    </xf>
    <xf numFmtId="0" fontId="1" fillId="2" borderId="2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165" fontId="2" fillId="0" borderId="5" xfId="0" applyNumberFormat="1" applyFont="1" applyBorder="1" applyAlignment="1">
      <alignment vertical="center"/>
    </xf>
    <xf numFmtId="0" fontId="0" fillId="0" borderId="6" xfId="0" applyFont="1" applyBorder="1" applyAlignment="1">
      <alignment vertical="center" wrapText="1"/>
    </xf>
    <xf numFmtId="166" fontId="0" fillId="0" borderId="6" xfId="0" applyNumberFormat="1" applyFont="1" applyBorder="1"/>
    <xf numFmtId="8" fontId="0" fillId="0" borderId="6" xfId="0" applyNumberFormat="1" applyFont="1" applyBorder="1" applyAlignment="1">
      <alignment vertical="center" wrapText="1"/>
    </xf>
    <xf numFmtId="166" fontId="0" fillId="0" borderId="8" xfId="0" applyNumberFormat="1" applyFont="1" applyBorder="1"/>
    <xf numFmtId="8" fontId="0" fillId="0" borderId="8" xfId="0" applyNumberFormat="1" applyFont="1" applyBorder="1"/>
    <xf numFmtId="166" fontId="0" fillId="0" borderId="10" xfId="0" applyNumberFormat="1" applyFont="1" applyBorder="1"/>
    <xf numFmtId="8" fontId="0" fillId="0" borderId="10" xfId="0" applyNumberFormat="1" applyFont="1" applyBorder="1"/>
    <xf numFmtId="0" fontId="0" fillId="4" borderId="13" xfId="0" applyFont="1" applyFill="1" applyBorder="1" applyProtection="1">
      <protection locked="0"/>
    </xf>
    <xf numFmtId="0" fontId="0" fillId="4" borderId="16" xfId="0" applyFont="1" applyFill="1" applyBorder="1" applyProtection="1">
      <protection locked="0"/>
    </xf>
    <xf numFmtId="165" fontId="0" fillId="4" borderId="12" xfId="0" applyNumberFormat="1" applyFont="1" applyFill="1" applyBorder="1" applyAlignment="1" applyProtection="1">
      <alignment horizontal="left" indent="1"/>
      <protection locked="0"/>
    </xf>
    <xf numFmtId="165" fontId="0" fillId="4" borderId="15" xfId="0" applyNumberFormat="1" applyFont="1" applyFill="1" applyBorder="1" applyAlignment="1" applyProtection="1">
      <alignment horizontal="left" indent="1"/>
      <protection locked="0"/>
    </xf>
    <xf numFmtId="0" fontId="4" fillId="0" borderId="0" xfId="0" quotePrefix="1" applyFont="1" applyFill="1" applyBorder="1"/>
    <xf numFmtId="0" fontId="0" fillId="4" borderId="14" xfId="0" applyFont="1" applyFill="1" applyBorder="1" applyProtection="1">
      <protection locked="0"/>
    </xf>
    <xf numFmtId="0" fontId="0" fillId="4" borderId="17" xfId="0" applyFont="1" applyFill="1" applyBorder="1" applyProtection="1">
      <protection locked="0"/>
    </xf>
    <xf numFmtId="173" fontId="0" fillId="0" borderId="7" xfId="0" applyNumberFormat="1" applyFont="1" applyBorder="1"/>
    <xf numFmtId="173" fontId="0" fillId="0" borderId="9" xfId="0" applyNumberFormat="1" applyFont="1" applyBorder="1"/>
    <xf numFmtId="173" fontId="0" fillId="0" borderId="11" xfId="0" applyNumberFormat="1" applyFont="1" applyBorder="1"/>
    <xf numFmtId="173" fontId="0" fillId="4" borderId="6" xfId="0" applyNumberFormat="1" applyFont="1" applyFill="1" applyBorder="1" applyAlignment="1" applyProtection="1">
      <alignment vertical="center" wrapText="1"/>
      <protection locked="0"/>
    </xf>
    <xf numFmtId="173" fontId="0" fillId="4" borderId="14" xfId="0" applyNumberFormat="1" applyFont="1" applyFill="1" applyBorder="1" applyProtection="1">
      <protection locked="0"/>
    </xf>
    <xf numFmtId="173" fontId="0" fillId="4" borderId="17" xfId="0" applyNumberFormat="1" applyFont="1" applyFill="1" applyBorder="1" applyProtection="1">
      <protection locked="0"/>
    </xf>
    <xf numFmtId="165" fontId="0" fillId="3" borderId="4" xfId="0" applyNumberFormat="1" applyFill="1" applyBorder="1" applyAlignment="1" applyProtection="1">
      <alignment horizontal="left" indent="1"/>
      <protection locked="0"/>
    </xf>
    <xf numFmtId="0" fontId="0" fillId="3" borderId="4" xfId="0" applyFill="1" applyBorder="1" applyAlignment="1" applyProtection="1">
      <alignment horizontal="left" indent="1"/>
      <protection locked="0"/>
    </xf>
  </cellXfs>
  <cellStyles count="1">
    <cellStyle name="Normal" xfId="0" builtinId="0"/>
  </cellStyles>
  <dxfs count="1">
    <dxf>
      <numFmt numFmtId="172" formatCode=";;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5EBB9-8994-41D2-93E2-5BA8F88A5D35}">
  <sheetPr>
    <pageSetUpPr fitToPage="1"/>
  </sheetPr>
  <dimension ref="A1:H83"/>
  <sheetViews>
    <sheetView showGridLines="0" tabSelected="1" zoomScale="90" zoomScaleNormal="90" workbookViewId="0">
      <pane ySplit="12" topLeftCell="A13" activePane="bottomLeft" state="frozen"/>
      <selection pane="bottomLeft" activeCell="C9" sqref="C9"/>
    </sheetView>
  </sheetViews>
  <sheetFormatPr defaultRowHeight="14.4" outlineLevelCol="1" x14ac:dyDescent="0.3"/>
  <cols>
    <col min="1" max="1" width="20.77734375" customWidth="1"/>
    <col min="2" max="3" width="40.77734375" customWidth="1"/>
    <col min="4" max="4" width="19.88671875" customWidth="1"/>
    <col min="5" max="5" width="20.88671875" customWidth="1"/>
    <col min="6" max="6" width="17.109375" customWidth="1"/>
    <col min="7" max="7" width="16.6640625" hidden="1" customWidth="1" outlineLevel="1"/>
    <col min="8" max="8" width="12.33203125" customWidth="1" collapsed="1"/>
  </cols>
  <sheetData>
    <row r="1" spans="1:7" ht="60" customHeight="1" x14ac:dyDescent="0.3">
      <c r="A1" t="e" vm="1">
        <v>#VALUE!</v>
      </c>
      <c r="B1" s="3" t="s">
        <v>5</v>
      </c>
      <c r="C1" s="3"/>
      <c r="D1" s="3"/>
      <c r="E1" s="3"/>
      <c r="F1" s="3"/>
      <c r="G1" s="3"/>
    </row>
    <row r="3" spans="1:7" x14ac:dyDescent="0.3">
      <c r="A3" s="7" t="s">
        <v>0</v>
      </c>
      <c r="B3" s="34"/>
      <c r="D3" s="7" t="s">
        <v>8</v>
      </c>
      <c r="E3" s="8">
        <v>5000</v>
      </c>
      <c r="F3" s="4">
        <v>0.7</v>
      </c>
    </row>
    <row r="4" spans="1:7" x14ac:dyDescent="0.3">
      <c r="A4" s="7" t="s">
        <v>1</v>
      </c>
      <c r="B4" s="34"/>
      <c r="E4" s="9">
        <f>E3</f>
        <v>5000</v>
      </c>
      <c r="F4" s="4">
        <v>0.64</v>
      </c>
    </row>
    <row r="5" spans="1:7" x14ac:dyDescent="0.3">
      <c r="A5" s="7" t="s">
        <v>2</v>
      </c>
      <c r="B5" s="34"/>
    </row>
    <row r="7" spans="1:7" x14ac:dyDescent="0.3">
      <c r="A7" s="6" t="s">
        <v>12</v>
      </c>
      <c r="B7" s="33"/>
      <c r="D7" s="7" t="s">
        <v>11</v>
      </c>
      <c r="F7" s="2">
        <f>SUM($F$13:$F$84)</f>
        <v>0</v>
      </c>
    </row>
    <row r="8" spans="1:7" x14ac:dyDescent="0.3">
      <c r="A8" s="5"/>
      <c r="G8" s="5"/>
    </row>
    <row r="9" spans="1:7" x14ac:dyDescent="0.3">
      <c r="A9" s="24" t="s">
        <v>13</v>
      </c>
      <c r="G9" s="5"/>
    </row>
    <row r="10" spans="1:7" x14ac:dyDescent="0.3">
      <c r="A10" s="5"/>
      <c r="G10" s="5"/>
    </row>
    <row r="11" spans="1:7" s="1" customFormat="1" x14ac:dyDescent="0.3">
      <c r="A11" s="7" t="s">
        <v>3</v>
      </c>
      <c r="B11" s="10" t="s">
        <v>4</v>
      </c>
      <c r="C11" s="10" t="s">
        <v>15</v>
      </c>
      <c r="D11" s="10" t="s">
        <v>14</v>
      </c>
      <c r="E11" s="10" t="s">
        <v>6</v>
      </c>
      <c r="F11" s="10" t="s">
        <v>7</v>
      </c>
      <c r="G11" s="11" t="s">
        <v>9</v>
      </c>
    </row>
    <row r="12" spans="1:7" x14ac:dyDescent="0.3">
      <c r="A12" s="12" t="s">
        <v>10</v>
      </c>
      <c r="B12" s="13"/>
      <c r="C12" s="13"/>
      <c r="D12" s="30"/>
      <c r="E12" s="14">
        <f>IF(Sheet1!$G12&lt;=$E$3,$F$3,$F$4)</f>
        <v>0.7</v>
      </c>
      <c r="F12" s="15"/>
      <c r="G12" s="27">
        <f>SUM($D$12:$D12)</f>
        <v>0</v>
      </c>
    </row>
    <row r="13" spans="1:7" x14ac:dyDescent="0.3">
      <c r="A13" s="22"/>
      <c r="B13" s="20"/>
      <c r="C13" s="25"/>
      <c r="D13" s="31"/>
      <c r="E13" s="16">
        <f>IF(Sheet1!$G13&lt;=$E$3,$F$3,$F$4)</f>
        <v>0.7</v>
      </c>
      <c r="F13" s="17">
        <f>Sheet1!$D13*Sheet1!$E13</f>
        <v>0</v>
      </c>
      <c r="G13" s="28">
        <f>SUM($D$12:$D13)</f>
        <v>0</v>
      </c>
    </row>
    <row r="14" spans="1:7" x14ac:dyDescent="0.3">
      <c r="A14" s="22"/>
      <c r="B14" s="20"/>
      <c r="C14" s="25"/>
      <c r="D14" s="31"/>
      <c r="E14" s="16">
        <f>IF(Sheet1!$G14&lt;=$E$3,$F$3,$F$4)</f>
        <v>0.7</v>
      </c>
      <c r="F14" s="17">
        <f>Sheet1!$D14*Sheet1!$E14</f>
        <v>0</v>
      </c>
      <c r="G14" s="28">
        <f>SUM($D$12:$D14)</f>
        <v>0</v>
      </c>
    </row>
    <row r="15" spans="1:7" x14ac:dyDescent="0.3">
      <c r="A15" s="22"/>
      <c r="B15" s="20"/>
      <c r="C15" s="25"/>
      <c r="D15" s="31"/>
      <c r="E15" s="16">
        <f>IF(Sheet1!$G15&lt;=$E$3,$F$3,$F$4)</f>
        <v>0.7</v>
      </c>
      <c r="F15" s="17">
        <f>Sheet1!$D15*Sheet1!$E15</f>
        <v>0</v>
      </c>
      <c r="G15" s="28">
        <f>SUM($D$12:$D15)</f>
        <v>0</v>
      </c>
    </row>
    <row r="16" spans="1:7" x14ac:dyDescent="0.3">
      <c r="A16" s="22"/>
      <c r="B16" s="20"/>
      <c r="C16" s="20"/>
      <c r="D16" s="31"/>
      <c r="E16" s="16">
        <f>IF(Sheet1!$G16&lt;=$E$3,$F$3,$F$4)</f>
        <v>0.7</v>
      </c>
      <c r="F16" s="17">
        <f>Sheet1!$D16*Sheet1!$E16</f>
        <v>0</v>
      </c>
      <c r="G16" s="28">
        <f>SUM($D$12:$D16)</f>
        <v>0</v>
      </c>
    </row>
    <row r="17" spans="1:7" x14ac:dyDescent="0.3">
      <c r="A17" s="22"/>
      <c r="B17" s="20"/>
      <c r="C17" s="20"/>
      <c r="D17" s="31"/>
      <c r="E17" s="16">
        <f>IF(Sheet1!$G17&lt;=$E$3,$F$3,$F$4)</f>
        <v>0.7</v>
      </c>
      <c r="F17" s="17">
        <f>Sheet1!$D17*Sheet1!$E17</f>
        <v>0</v>
      </c>
      <c r="G17" s="28">
        <f>SUM($D$12:$D17)</f>
        <v>0</v>
      </c>
    </row>
    <row r="18" spans="1:7" x14ac:dyDescent="0.3">
      <c r="A18" s="22"/>
      <c r="B18" s="20"/>
      <c r="C18" s="25"/>
      <c r="D18" s="31"/>
      <c r="E18" s="16">
        <f>IF(Sheet1!$G18&lt;=$E$3,$F$3,$F$4)</f>
        <v>0.7</v>
      </c>
      <c r="F18" s="17">
        <f>Sheet1!$D18*Sheet1!$E18</f>
        <v>0</v>
      </c>
      <c r="G18" s="28">
        <f>SUM($D$12:$D18)</f>
        <v>0</v>
      </c>
    </row>
    <row r="19" spans="1:7" x14ac:dyDescent="0.3">
      <c r="A19" s="22"/>
      <c r="B19" s="20"/>
      <c r="C19" s="25"/>
      <c r="D19" s="31"/>
      <c r="E19" s="16">
        <f>IF(Sheet1!$G19&lt;=$E$3,$F$3,$F$4)</f>
        <v>0.7</v>
      </c>
      <c r="F19" s="17">
        <f>Sheet1!$D19*Sheet1!$E19</f>
        <v>0</v>
      </c>
      <c r="G19" s="28">
        <f>SUM($D$12:$D19)</f>
        <v>0</v>
      </c>
    </row>
    <row r="20" spans="1:7" x14ac:dyDescent="0.3">
      <c r="A20" s="22"/>
      <c r="B20" s="20"/>
      <c r="C20" s="25"/>
      <c r="D20" s="31"/>
      <c r="E20" s="16">
        <f>IF(Sheet1!$G20&lt;=$E$3,$F$3,$F$4)</f>
        <v>0.7</v>
      </c>
      <c r="F20" s="17">
        <f>Sheet1!$D20*Sheet1!$E20</f>
        <v>0</v>
      </c>
      <c r="G20" s="28">
        <f>SUM($D$12:$D20)</f>
        <v>0</v>
      </c>
    </row>
    <row r="21" spans="1:7" x14ac:dyDescent="0.3">
      <c r="A21" s="22"/>
      <c r="B21" s="20"/>
      <c r="C21" s="25"/>
      <c r="D21" s="31"/>
      <c r="E21" s="16">
        <f>IF(Sheet1!$G21&lt;=$E$3,$F$3,$F$4)</f>
        <v>0.7</v>
      </c>
      <c r="F21" s="17">
        <f>Sheet1!$D21*Sheet1!$E21</f>
        <v>0</v>
      </c>
      <c r="G21" s="28">
        <f>SUM($D$12:$D21)</f>
        <v>0</v>
      </c>
    </row>
    <row r="22" spans="1:7" x14ac:dyDescent="0.3">
      <c r="A22" s="22"/>
      <c r="B22" s="20"/>
      <c r="C22" s="25"/>
      <c r="D22" s="31"/>
      <c r="E22" s="16">
        <f>IF(Sheet1!$G22&lt;=$E$3,$F$3,$F$4)</f>
        <v>0.7</v>
      </c>
      <c r="F22" s="17">
        <f>Sheet1!$D22*Sheet1!$E22</f>
        <v>0</v>
      </c>
      <c r="G22" s="28">
        <f>SUM($D$12:$D22)</f>
        <v>0</v>
      </c>
    </row>
    <row r="23" spans="1:7" x14ac:dyDescent="0.3">
      <c r="A23" s="22"/>
      <c r="B23" s="20"/>
      <c r="C23" s="25"/>
      <c r="D23" s="31"/>
      <c r="E23" s="16">
        <f>IF(Sheet1!$G23&lt;=$E$3,$F$3,$F$4)</f>
        <v>0.7</v>
      </c>
      <c r="F23" s="17">
        <f>Sheet1!$D23*Sheet1!$E23</f>
        <v>0</v>
      </c>
      <c r="G23" s="28">
        <f>SUM($D$12:$D23)</f>
        <v>0</v>
      </c>
    </row>
    <row r="24" spans="1:7" x14ac:dyDescent="0.3">
      <c r="A24" s="22"/>
      <c r="B24" s="20"/>
      <c r="C24" s="25"/>
      <c r="D24" s="31"/>
      <c r="E24" s="16">
        <f>IF(Sheet1!$G24&lt;=$E$3,$F$3,$F$4)</f>
        <v>0.7</v>
      </c>
      <c r="F24" s="17">
        <f>Sheet1!$D24*Sheet1!$E24</f>
        <v>0</v>
      </c>
      <c r="G24" s="28">
        <f>SUM($D$12:$D24)</f>
        <v>0</v>
      </c>
    </row>
    <row r="25" spans="1:7" x14ac:dyDescent="0.3">
      <c r="A25" s="22"/>
      <c r="B25" s="20"/>
      <c r="C25" s="25"/>
      <c r="D25" s="31"/>
      <c r="E25" s="16">
        <f>IF(Sheet1!$G25&lt;=$E$3,$F$3,$F$4)</f>
        <v>0.7</v>
      </c>
      <c r="F25" s="17">
        <f>Sheet1!$D25*Sheet1!$E25</f>
        <v>0</v>
      </c>
      <c r="G25" s="28">
        <f>SUM($D$12:$D25)</f>
        <v>0</v>
      </c>
    </row>
    <row r="26" spans="1:7" x14ac:dyDescent="0.3">
      <c r="A26" s="22"/>
      <c r="B26" s="20"/>
      <c r="C26" s="25"/>
      <c r="D26" s="31"/>
      <c r="E26" s="16">
        <f>IF(Sheet1!$G26&lt;=$E$3,$F$3,$F$4)</f>
        <v>0.7</v>
      </c>
      <c r="F26" s="17">
        <f>Sheet1!$D26*Sheet1!$E26</f>
        <v>0</v>
      </c>
      <c r="G26" s="28">
        <f>SUM($D$12:$D26)</f>
        <v>0</v>
      </c>
    </row>
    <row r="27" spans="1:7" x14ac:dyDescent="0.3">
      <c r="A27" s="22"/>
      <c r="B27" s="20"/>
      <c r="C27" s="25"/>
      <c r="D27" s="31"/>
      <c r="E27" s="16">
        <f>IF(Sheet1!$G27&lt;=$E$3,$F$3,$F$4)</f>
        <v>0.7</v>
      </c>
      <c r="F27" s="17">
        <f>Sheet1!$D27*Sheet1!$E27</f>
        <v>0</v>
      </c>
      <c r="G27" s="28">
        <f>SUM($D$12:$D27)</f>
        <v>0</v>
      </c>
    </row>
    <row r="28" spans="1:7" x14ac:dyDescent="0.3">
      <c r="A28" s="22"/>
      <c r="B28" s="20"/>
      <c r="C28" s="25"/>
      <c r="D28" s="31"/>
      <c r="E28" s="16">
        <f>IF(Sheet1!$G28&lt;=$E$3,$F$3,$F$4)</f>
        <v>0.7</v>
      </c>
      <c r="F28" s="17">
        <f>Sheet1!$D28*Sheet1!$E28</f>
        <v>0</v>
      </c>
      <c r="G28" s="28">
        <f>SUM($D$12:$D28)</f>
        <v>0</v>
      </c>
    </row>
    <row r="29" spans="1:7" x14ac:dyDescent="0.3">
      <c r="A29" s="22"/>
      <c r="B29" s="20"/>
      <c r="C29" s="25"/>
      <c r="D29" s="31"/>
      <c r="E29" s="16">
        <f>IF(Sheet1!$G29&lt;=$E$3,$F$3,$F$4)</f>
        <v>0.7</v>
      </c>
      <c r="F29" s="17">
        <f>Sheet1!$D29*Sheet1!$E29</f>
        <v>0</v>
      </c>
      <c r="G29" s="28">
        <f>SUM($D$12:$D29)</f>
        <v>0</v>
      </c>
    </row>
    <row r="30" spans="1:7" x14ac:dyDescent="0.3">
      <c r="A30" s="22"/>
      <c r="B30" s="20"/>
      <c r="C30" s="25"/>
      <c r="D30" s="31"/>
      <c r="E30" s="16">
        <f>IF(Sheet1!$G30&lt;=$E$3,$F$3,$F$4)</f>
        <v>0.7</v>
      </c>
      <c r="F30" s="17">
        <f>Sheet1!$D30*Sheet1!$E30</f>
        <v>0</v>
      </c>
      <c r="G30" s="28">
        <f>SUM($D$12:$D30)</f>
        <v>0</v>
      </c>
    </row>
    <row r="31" spans="1:7" x14ac:dyDescent="0.3">
      <c r="A31" s="22"/>
      <c r="B31" s="20"/>
      <c r="C31" s="25"/>
      <c r="D31" s="31"/>
      <c r="E31" s="16">
        <f>IF(Sheet1!$G31&lt;=$E$3,$F$3,$F$4)</f>
        <v>0.7</v>
      </c>
      <c r="F31" s="17">
        <f>Sheet1!$D31*Sheet1!$E31</f>
        <v>0</v>
      </c>
      <c r="G31" s="28">
        <f>SUM($D$12:$D31)</f>
        <v>0</v>
      </c>
    </row>
    <row r="32" spans="1:7" x14ac:dyDescent="0.3">
      <c r="A32" s="22"/>
      <c r="B32" s="20"/>
      <c r="C32" s="25"/>
      <c r="D32" s="31"/>
      <c r="E32" s="16">
        <f>IF(Sheet1!$G32&lt;=$E$3,$F$3,$F$4)</f>
        <v>0.7</v>
      </c>
      <c r="F32" s="17">
        <f>Sheet1!$D32*Sheet1!$E32</f>
        <v>0</v>
      </c>
      <c r="G32" s="28">
        <f>SUM($D$12:$D32)</f>
        <v>0</v>
      </c>
    </row>
    <row r="33" spans="1:7" x14ac:dyDescent="0.3">
      <c r="A33" s="22"/>
      <c r="B33" s="20"/>
      <c r="C33" s="25"/>
      <c r="D33" s="31"/>
      <c r="E33" s="16">
        <f>IF(Sheet1!$G33&lt;=$E$3,$F$3,$F$4)</f>
        <v>0.7</v>
      </c>
      <c r="F33" s="17">
        <f>Sheet1!$D33*Sheet1!$E33</f>
        <v>0</v>
      </c>
      <c r="G33" s="28">
        <f>SUM($D$12:$D33)</f>
        <v>0</v>
      </c>
    </row>
    <row r="34" spans="1:7" x14ac:dyDescent="0.3">
      <c r="A34" s="22"/>
      <c r="B34" s="20"/>
      <c r="C34" s="25"/>
      <c r="D34" s="31"/>
      <c r="E34" s="16">
        <f>IF(Sheet1!$G34&lt;=$E$3,$F$3,$F$4)</f>
        <v>0.7</v>
      </c>
      <c r="F34" s="17">
        <f>Sheet1!$D34*Sheet1!$E34</f>
        <v>0</v>
      </c>
      <c r="G34" s="28">
        <f>SUM($D$12:$D34)</f>
        <v>0</v>
      </c>
    </row>
    <row r="35" spans="1:7" x14ac:dyDescent="0.3">
      <c r="A35" s="22"/>
      <c r="B35" s="20"/>
      <c r="C35" s="25"/>
      <c r="D35" s="31"/>
      <c r="E35" s="16">
        <f>IF(Sheet1!$G35&lt;=$E$3,$F$3,$F$4)</f>
        <v>0.7</v>
      </c>
      <c r="F35" s="17">
        <f>Sheet1!$D35*Sheet1!$E35</f>
        <v>0</v>
      </c>
      <c r="G35" s="28">
        <f>SUM($D$12:$D35)</f>
        <v>0</v>
      </c>
    </row>
    <row r="36" spans="1:7" x14ac:dyDescent="0.3">
      <c r="A36" s="22"/>
      <c r="B36" s="20"/>
      <c r="C36" s="25"/>
      <c r="D36" s="31"/>
      <c r="E36" s="16">
        <f>IF(Sheet1!$G36&lt;=$E$3,$F$3,$F$4)</f>
        <v>0.7</v>
      </c>
      <c r="F36" s="17">
        <f>Sheet1!$D36*Sheet1!$E36</f>
        <v>0</v>
      </c>
      <c r="G36" s="28">
        <f>SUM($D$12:$D36)</f>
        <v>0</v>
      </c>
    </row>
    <row r="37" spans="1:7" x14ac:dyDescent="0.3">
      <c r="A37" s="22"/>
      <c r="B37" s="20"/>
      <c r="C37" s="25"/>
      <c r="D37" s="31"/>
      <c r="E37" s="16">
        <f>IF(Sheet1!$G37&lt;=$E$3,$F$3,$F$4)</f>
        <v>0.7</v>
      </c>
      <c r="F37" s="17">
        <f>Sheet1!$D37*Sheet1!$E37</f>
        <v>0</v>
      </c>
      <c r="G37" s="28">
        <f>SUM($D$12:$D37)</f>
        <v>0</v>
      </c>
    </row>
    <row r="38" spans="1:7" x14ac:dyDescent="0.3">
      <c r="A38" s="22"/>
      <c r="B38" s="20"/>
      <c r="C38" s="25"/>
      <c r="D38" s="31"/>
      <c r="E38" s="16">
        <f>IF(Sheet1!$G38&lt;=$E$3,$F$3,$F$4)</f>
        <v>0.7</v>
      </c>
      <c r="F38" s="17">
        <f>Sheet1!$D38*Sheet1!$E38</f>
        <v>0</v>
      </c>
      <c r="G38" s="28">
        <f>SUM($D$12:$D38)</f>
        <v>0</v>
      </c>
    </row>
    <row r="39" spans="1:7" x14ac:dyDescent="0.3">
      <c r="A39" s="22"/>
      <c r="B39" s="20"/>
      <c r="C39" s="25"/>
      <c r="D39" s="31"/>
      <c r="E39" s="16">
        <f>IF(Sheet1!$G39&lt;=$E$3,$F$3,$F$4)</f>
        <v>0.7</v>
      </c>
      <c r="F39" s="17">
        <f>Sheet1!$D39*Sheet1!$E39</f>
        <v>0</v>
      </c>
      <c r="G39" s="28">
        <f>SUM($D$12:$D39)</f>
        <v>0</v>
      </c>
    </row>
    <row r="40" spans="1:7" x14ac:dyDescent="0.3">
      <c r="A40" s="22"/>
      <c r="B40" s="20"/>
      <c r="C40" s="25"/>
      <c r="D40" s="31"/>
      <c r="E40" s="16">
        <f>IF(Sheet1!$G40&lt;=$E$3,$F$3,$F$4)</f>
        <v>0.7</v>
      </c>
      <c r="F40" s="17">
        <f>Sheet1!$D40*Sheet1!$E40</f>
        <v>0</v>
      </c>
      <c r="G40" s="28">
        <f>SUM($D$12:$D40)</f>
        <v>0</v>
      </c>
    </row>
    <row r="41" spans="1:7" x14ac:dyDescent="0.3">
      <c r="A41" s="22"/>
      <c r="B41" s="20"/>
      <c r="C41" s="25"/>
      <c r="D41" s="31"/>
      <c r="E41" s="16">
        <f>IF(Sheet1!$G41&lt;=$E$3,$F$3,$F$4)</f>
        <v>0.7</v>
      </c>
      <c r="F41" s="17">
        <f>Sheet1!$D41*Sheet1!$E41</f>
        <v>0</v>
      </c>
      <c r="G41" s="28">
        <f>SUM($D$12:$D41)</f>
        <v>0</v>
      </c>
    </row>
    <row r="42" spans="1:7" x14ac:dyDescent="0.3">
      <c r="A42" s="22"/>
      <c r="B42" s="20"/>
      <c r="C42" s="25"/>
      <c r="D42" s="31"/>
      <c r="E42" s="16">
        <f>IF(Sheet1!$G42&lt;=$E$3,$F$3,$F$4)</f>
        <v>0.7</v>
      </c>
      <c r="F42" s="17">
        <f>Sheet1!$D42*Sheet1!$E42</f>
        <v>0</v>
      </c>
      <c r="G42" s="28">
        <f>SUM($D$12:$D42)</f>
        <v>0</v>
      </c>
    </row>
    <row r="43" spans="1:7" x14ac:dyDescent="0.3">
      <c r="A43" s="22"/>
      <c r="B43" s="20"/>
      <c r="C43" s="25"/>
      <c r="D43" s="31"/>
      <c r="E43" s="16">
        <f>IF(Sheet1!$G43&lt;=$E$3,$F$3,$F$4)</f>
        <v>0.7</v>
      </c>
      <c r="F43" s="17">
        <f>Sheet1!$D43*Sheet1!$E43</f>
        <v>0</v>
      </c>
      <c r="G43" s="28">
        <f>SUM($D$12:$D43)</f>
        <v>0</v>
      </c>
    </row>
    <row r="44" spans="1:7" x14ac:dyDescent="0.3">
      <c r="A44" s="22"/>
      <c r="B44" s="20"/>
      <c r="C44" s="25"/>
      <c r="D44" s="31"/>
      <c r="E44" s="16">
        <f>IF(Sheet1!$G44&lt;=$E$3,$F$3,$F$4)</f>
        <v>0.7</v>
      </c>
      <c r="F44" s="17">
        <f>Sheet1!$D44*Sheet1!$E44</f>
        <v>0</v>
      </c>
      <c r="G44" s="28">
        <f>SUM($D$12:$D44)</f>
        <v>0</v>
      </c>
    </row>
    <row r="45" spans="1:7" x14ac:dyDescent="0.3">
      <c r="A45" s="22"/>
      <c r="B45" s="20"/>
      <c r="C45" s="25"/>
      <c r="D45" s="31"/>
      <c r="E45" s="16">
        <f>IF(Sheet1!$G45&lt;=$E$3,$F$3,$F$4)</f>
        <v>0.7</v>
      </c>
      <c r="F45" s="17">
        <f>Sheet1!$D45*Sheet1!$E45</f>
        <v>0</v>
      </c>
      <c r="G45" s="28">
        <f>SUM($D$12:$D45)</f>
        <v>0</v>
      </c>
    </row>
    <row r="46" spans="1:7" x14ac:dyDescent="0.3">
      <c r="A46" s="22"/>
      <c r="B46" s="20"/>
      <c r="C46" s="25"/>
      <c r="D46" s="31"/>
      <c r="E46" s="16">
        <f>IF(Sheet1!$G46&lt;=$E$3,$F$3,$F$4)</f>
        <v>0.7</v>
      </c>
      <c r="F46" s="17">
        <f>Sheet1!$D46*Sheet1!$E46</f>
        <v>0</v>
      </c>
      <c r="G46" s="28">
        <f>SUM($D$12:$D46)</f>
        <v>0</v>
      </c>
    </row>
    <row r="47" spans="1:7" x14ac:dyDescent="0.3">
      <c r="A47" s="22"/>
      <c r="B47" s="20"/>
      <c r="C47" s="25"/>
      <c r="D47" s="31"/>
      <c r="E47" s="16">
        <f>IF(Sheet1!$G47&lt;=$E$3,$F$3,$F$4)</f>
        <v>0.7</v>
      </c>
      <c r="F47" s="17">
        <f>Sheet1!$D47*Sheet1!$E47</f>
        <v>0</v>
      </c>
      <c r="G47" s="28">
        <f>SUM($D$12:$D47)</f>
        <v>0</v>
      </c>
    </row>
    <row r="48" spans="1:7" x14ac:dyDescent="0.3">
      <c r="A48" s="22"/>
      <c r="B48" s="20"/>
      <c r="C48" s="25"/>
      <c r="D48" s="31"/>
      <c r="E48" s="16">
        <f>IF(Sheet1!$G48&lt;=$E$3,$F$3,$F$4)</f>
        <v>0.7</v>
      </c>
      <c r="F48" s="17">
        <f>Sheet1!$D48*Sheet1!$E48</f>
        <v>0</v>
      </c>
      <c r="G48" s="28">
        <f>SUM($D$12:$D48)</f>
        <v>0</v>
      </c>
    </row>
    <row r="49" spans="1:7" x14ac:dyDescent="0.3">
      <c r="A49" s="22"/>
      <c r="B49" s="20"/>
      <c r="C49" s="25"/>
      <c r="D49" s="31"/>
      <c r="E49" s="16">
        <f>IF(Sheet1!$G49&lt;=$E$3,$F$3,$F$4)</f>
        <v>0.7</v>
      </c>
      <c r="F49" s="17">
        <f>Sheet1!$D49*Sheet1!$E49</f>
        <v>0</v>
      </c>
      <c r="G49" s="28">
        <f>SUM($D$12:$D49)</f>
        <v>0</v>
      </c>
    </row>
    <row r="50" spans="1:7" x14ac:dyDescent="0.3">
      <c r="A50" s="22"/>
      <c r="B50" s="20"/>
      <c r="C50" s="25"/>
      <c r="D50" s="31"/>
      <c r="E50" s="16">
        <f>IF(Sheet1!$G50&lt;=$E$3,$F$3,$F$4)</f>
        <v>0.7</v>
      </c>
      <c r="F50" s="17">
        <f>Sheet1!$D50*Sheet1!$E50</f>
        <v>0</v>
      </c>
      <c r="G50" s="28">
        <f>SUM($D$12:$D50)</f>
        <v>0</v>
      </c>
    </row>
    <row r="51" spans="1:7" x14ac:dyDescent="0.3">
      <c r="A51" s="22"/>
      <c r="B51" s="20"/>
      <c r="C51" s="25"/>
      <c r="D51" s="31"/>
      <c r="E51" s="16">
        <f>IF(Sheet1!$G51&lt;=$E$3,$F$3,$F$4)</f>
        <v>0.7</v>
      </c>
      <c r="F51" s="17">
        <f>Sheet1!$D51*Sheet1!$E51</f>
        <v>0</v>
      </c>
      <c r="G51" s="28">
        <f>SUM($D$12:$D51)</f>
        <v>0</v>
      </c>
    </row>
    <row r="52" spans="1:7" x14ac:dyDescent="0.3">
      <c r="A52" s="22"/>
      <c r="B52" s="20"/>
      <c r="C52" s="25"/>
      <c r="D52" s="31"/>
      <c r="E52" s="16">
        <f>IF(Sheet1!$G52&lt;=$E$3,$F$3,$F$4)</f>
        <v>0.7</v>
      </c>
      <c r="F52" s="17">
        <f>Sheet1!$D52*Sheet1!$E52</f>
        <v>0</v>
      </c>
      <c r="G52" s="28">
        <f>SUM($D$12:$D52)</f>
        <v>0</v>
      </c>
    </row>
    <row r="53" spans="1:7" x14ac:dyDescent="0.3">
      <c r="A53" s="22"/>
      <c r="B53" s="20"/>
      <c r="C53" s="25"/>
      <c r="D53" s="31"/>
      <c r="E53" s="16">
        <f>IF(Sheet1!$G53&lt;=$E$3,$F$3,$F$4)</f>
        <v>0.7</v>
      </c>
      <c r="F53" s="17">
        <f>Sheet1!$D53*Sheet1!$E53</f>
        <v>0</v>
      </c>
      <c r="G53" s="28">
        <f>SUM($D$12:$D53)</f>
        <v>0</v>
      </c>
    </row>
    <row r="54" spans="1:7" x14ac:dyDescent="0.3">
      <c r="A54" s="22"/>
      <c r="B54" s="20"/>
      <c r="C54" s="25"/>
      <c r="D54" s="31"/>
      <c r="E54" s="16">
        <f>IF(Sheet1!$G54&lt;=$E$3,$F$3,$F$4)</f>
        <v>0.7</v>
      </c>
      <c r="F54" s="17">
        <f>Sheet1!$D54*Sheet1!$E54</f>
        <v>0</v>
      </c>
      <c r="G54" s="28">
        <f>SUM($D$12:$D54)</f>
        <v>0</v>
      </c>
    </row>
    <row r="55" spans="1:7" x14ac:dyDescent="0.3">
      <c r="A55" s="22"/>
      <c r="B55" s="20"/>
      <c r="C55" s="25"/>
      <c r="D55" s="31"/>
      <c r="E55" s="16">
        <f>IF(Sheet1!$G55&lt;=$E$3,$F$3,$F$4)</f>
        <v>0.7</v>
      </c>
      <c r="F55" s="17">
        <f>Sheet1!$D55*Sheet1!$E55</f>
        <v>0</v>
      </c>
      <c r="G55" s="28">
        <f>SUM($D$12:$D55)</f>
        <v>0</v>
      </c>
    </row>
    <row r="56" spans="1:7" x14ac:dyDescent="0.3">
      <c r="A56" s="22"/>
      <c r="B56" s="20"/>
      <c r="C56" s="25"/>
      <c r="D56" s="31"/>
      <c r="E56" s="16">
        <f>IF(Sheet1!$G56&lt;=$E$3,$F$3,$F$4)</f>
        <v>0.7</v>
      </c>
      <c r="F56" s="17">
        <f>Sheet1!$D56*Sheet1!$E56</f>
        <v>0</v>
      </c>
      <c r="G56" s="28">
        <f>SUM($D$12:$D56)</f>
        <v>0</v>
      </c>
    </row>
    <row r="57" spans="1:7" x14ac:dyDescent="0.3">
      <c r="A57" s="22"/>
      <c r="B57" s="20"/>
      <c r="C57" s="25"/>
      <c r="D57" s="31"/>
      <c r="E57" s="16">
        <f>IF(Sheet1!$G57&lt;=$E$3,$F$3,$F$4)</f>
        <v>0.7</v>
      </c>
      <c r="F57" s="17">
        <f>Sheet1!$D57*Sheet1!$E57</f>
        <v>0</v>
      </c>
      <c r="G57" s="28">
        <f>SUM($D$12:$D57)</f>
        <v>0</v>
      </c>
    </row>
    <row r="58" spans="1:7" x14ac:dyDescent="0.3">
      <c r="A58" s="22"/>
      <c r="B58" s="20"/>
      <c r="C58" s="25"/>
      <c r="D58" s="31"/>
      <c r="E58" s="16">
        <f>IF(Sheet1!$G58&lt;=$E$3,$F$3,$F$4)</f>
        <v>0.7</v>
      </c>
      <c r="F58" s="17">
        <f>Sheet1!$D58*Sheet1!$E58</f>
        <v>0</v>
      </c>
      <c r="G58" s="28">
        <f>SUM($D$12:$D58)</f>
        <v>0</v>
      </c>
    </row>
    <row r="59" spans="1:7" x14ac:dyDescent="0.3">
      <c r="A59" s="22"/>
      <c r="B59" s="20"/>
      <c r="C59" s="25"/>
      <c r="D59" s="31"/>
      <c r="E59" s="16">
        <f>IF(Sheet1!$G59&lt;=$E$3,$F$3,$F$4)</f>
        <v>0.7</v>
      </c>
      <c r="F59" s="17">
        <f>Sheet1!$D59*Sheet1!$E59</f>
        <v>0</v>
      </c>
      <c r="G59" s="28">
        <f>SUM($D$12:$D59)</f>
        <v>0</v>
      </c>
    </row>
    <row r="60" spans="1:7" x14ac:dyDescent="0.3">
      <c r="A60" s="22"/>
      <c r="B60" s="20"/>
      <c r="C60" s="25"/>
      <c r="D60" s="31"/>
      <c r="E60" s="16">
        <f>IF(Sheet1!$G60&lt;=$E$3,$F$3,$F$4)</f>
        <v>0.7</v>
      </c>
      <c r="F60" s="17">
        <f>Sheet1!$D60*Sheet1!$E60</f>
        <v>0</v>
      </c>
      <c r="G60" s="28">
        <f>SUM($D$12:$D60)</f>
        <v>0</v>
      </c>
    </row>
    <row r="61" spans="1:7" x14ac:dyDescent="0.3">
      <c r="A61" s="22"/>
      <c r="B61" s="20"/>
      <c r="C61" s="25"/>
      <c r="D61" s="31"/>
      <c r="E61" s="16">
        <f>IF(Sheet1!$G61&lt;=$E$3,$F$3,$F$4)</f>
        <v>0.7</v>
      </c>
      <c r="F61" s="17">
        <f>Sheet1!$D61*Sheet1!$E61</f>
        <v>0</v>
      </c>
      <c r="G61" s="28">
        <f>SUM($D$12:$D61)</f>
        <v>0</v>
      </c>
    </row>
    <row r="62" spans="1:7" x14ac:dyDescent="0.3">
      <c r="A62" s="22"/>
      <c r="B62" s="20"/>
      <c r="C62" s="25"/>
      <c r="D62" s="31"/>
      <c r="E62" s="16">
        <f>IF(Sheet1!$G62&lt;=$E$3,$F$3,$F$4)</f>
        <v>0.7</v>
      </c>
      <c r="F62" s="17">
        <f>Sheet1!$D62*Sheet1!$E62</f>
        <v>0</v>
      </c>
      <c r="G62" s="28">
        <f>SUM($D$12:$D62)</f>
        <v>0</v>
      </c>
    </row>
    <row r="63" spans="1:7" x14ac:dyDescent="0.3">
      <c r="A63" s="22"/>
      <c r="B63" s="20"/>
      <c r="C63" s="25"/>
      <c r="D63" s="31"/>
      <c r="E63" s="16">
        <f>IF(Sheet1!$G63&lt;=$E$3,$F$3,$F$4)</f>
        <v>0.7</v>
      </c>
      <c r="F63" s="17">
        <f>Sheet1!$D63*Sheet1!$E63</f>
        <v>0</v>
      </c>
      <c r="G63" s="28">
        <f>SUM($D$12:$D63)</f>
        <v>0</v>
      </c>
    </row>
    <row r="64" spans="1:7" x14ac:dyDescent="0.3">
      <c r="A64" s="22"/>
      <c r="B64" s="20"/>
      <c r="C64" s="25"/>
      <c r="D64" s="31"/>
      <c r="E64" s="16">
        <f>IF(Sheet1!$G64&lt;=$E$3,$F$3,$F$4)</f>
        <v>0.7</v>
      </c>
      <c r="F64" s="17">
        <f>Sheet1!$D64*Sheet1!$E64</f>
        <v>0</v>
      </c>
      <c r="G64" s="28">
        <f>SUM($D$12:$D64)</f>
        <v>0</v>
      </c>
    </row>
    <row r="65" spans="1:7" x14ac:dyDescent="0.3">
      <c r="A65" s="22"/>
      <c r="B65" s="20"/>
      <c r="C65" s="25"/>
      <c r="D65" s="31"/>
      <c r="E65" s="16">
        <f>IF(Sheet1!$G65&lt;=$E$3,$F$3,$F$4)</f>
        <v>0.7</v>
      </c>
      <c r="F65" s="17">
        <f>Sheet1!$D65*Sheet1!$E65</f>
        <v>0</v>
      </c>
      <c r="G65" s="28">
        <f>SUM($D$12:$D65)</f>
        <v>0</v>
      </c>
    </row>
    <row r="66" spans="1:7" x14ac:dyDescent="0.3">
      <c r="A66" s="22"/>
      <c r="B66" s="20"/>
      <c r="C66" s="25"/>
      <c r="D66" s="31"/>
      <c r="E66" s="16">
        <f>IF(Sheet1!$G66&lt;=$E$3,$F$3,$F$4)</f>
        <v>0.7</v>
      </c>
      <c r="F66" s="17">
        <f>Sheet1!$D66*Sheet1!$E66</f>
        <v>0</v>
      </c>
      <c r="G66" s="28">
        <f>SUM($D$12:$D66)</f>
        <v>0</v>
      </c>
    </row>
    <row r="67" spans="1:7" x14ac:dyDescent="0.3">
      <c r="A67" s="22"/>
      <c r="B67" s="20"/>
      <c r="C67" s="25"/>
      <c r="D67" s="31"/>
      <c r="E67" s="16">
        <f>IF(Sheet1!$G67&lt;=$E$3,$F$3,$F$4)</f>
        <v>0.7</v>
      </c>
      <c r="F67" s="17">
        <f>Sheet1!$D67*Sheet1!$E67</f>
        <v>0</v>
      </c>
      <c r="G67" s="28">
        <f>SUM($D$12:$D67)</f>
        <v>0</v>
      </c>
    </row>
    <row r="68" spans="1:7" x14ac:dyDescent="0.3">
      <c r="A68" s="22"/>
      <c r="B68" s="20"/>
      <c r="C68" s="25"/>
      <c r="D68" s="31"/>
      <c r="E68" s="16">
        <f>IF(Sheet1!$G68&lt;=$E$3,$F$3,$F$4)</f>
        <v>0.7</v>
      </c>
      <c r="F68" s="17">
        <f>Sheet1!$D68*Sheet1!$E68</f>
        <v>0</v>
      </c>
      <c r="G68" s="28">
        <f>SUM($D$12:$D68)</f>
        <v>0</v>
      </c>
    </row>
    <row r="69" spans="1:7" x14ac:dyDescent="0.3">
      <c r="A69" s="22"/>
      <c r="B69" s="20"/>
      <c r="C69" s="25"/>
      <c r="D69" s="31"/>
      <c r="E69" s="16">
        <f>IF(Sheet1!$G69&lt;=$E$3,$F$3,$F$4)</f>
        <v>0.7</v>
      </c>
      <c r="F69" s="17">
        <f>Sheet1!$D69*Sheet1!$E69</f>
        <v>0</v>
      </c>
      <c r="G69" s="28">
        <f>SUM($D$12:$D69)</f>
        <v>0</v>
      </c>
    </row>
    <row r="70" spans="1:7" x14ac:dyDescent="0.3">
      <c r="A70" s="22"/>
      <c r="B70" s="20"/>
      <c r="C70" s="25"/>
      <c r="D70" s="31"/>
      <c r="E70" s="16">
        <f>IF(Sheet1!$G70&lt;=$E$3,$F$3,$F$4)</f>
        <v>0.7</v>
      </c>
      <c r="F70" s="17">
        <f>Sheet1!$D70*Sheet1!$E70</f>
        <v>0</v>
      </c>
      <c r="G70" s="28">
        <f>SUM($D$12:$D70)</f>
        <v>0</v>
      </c>
    </row>
    <row r="71" spans="1:7" x14ac:dyDescent="0.3">
      <c r="A71" s="22"/>
      <c r="B71" s="20"/>
      <c r="C71" s="25"/>
      <c r="D71" s="31"/>
      <c r="E71" s="16">
        <f>IF(Sheet1!$G71&lt;=$E$3,$F$3,$F$4)</f>
        <v>0.7</v>
      </c>
      <c r="F71" s="17">
        <f>Sheet1!$D71*Sheet1!$E71</f>
        <v>0</v>
      </c>
      <c r="G71" s="28">
        <f>SUM($D$12:$D71)</f>
        <v>0</v>
      </c>
    </row>
    <row r="72" spans="1:7" x14ac:dyDescent="0.3">
      <c r="A72" s="22"/>
      <c r="B72" s="20"/>
      <c r="C72" s="25"/>
      <c r="D72" s="31"/>
      <c r="E72" s="16">
        <f>IF(Sheet1!$G72&lt;=$E$3,$F$3,$F$4)</f>
        <v>0.7</v>
      </c>
      <c r="F72" s="17">
        <f>Sheet1!$D72*Sheet1!$E72</f>
        <v>0</v>
      </c>
      <c r="G72" s="28">
        <f>SUM($D$12:$D72)</f>
        <v>0</v>
      </c>
    </row>
    <row r="73" spans="1:7" x14ac:dyDescent="0.3">
      <c r="A73" s="22"/>
      <c r="B73" s="20"/>
      <c r="C73" s="25"/>
      <c r="D73" s="31"/>
      <c r="E73" s="16">
        <f>IF(Sheet1!$G73&lt;=$E$3,$F$3,$F$4)</f>
        <v>0.7</v>
      </c>
      <c r="F73" s="17">
        <f>Sheet1!$D73*Sheet1!$E73</f>
        <v>0</v>
      </c>
      <c r="G73" s="28">
        <f>SUM($D$12:$D73)</f>
        <v>0</v>
      </c>
    </row>
    <row r="74" spans="1:7" x14ac:dyDescent="0.3">
      <c r="A74" s="22"/>
      <c r="B74" s="20"/>
      <c r="C74" s="25"/>
      <c r="D74" s="31"/>
      <c r="E74" s="16">
        <f>IF(Sheet1!$G74&lt;=$E$3,$F$3,$F$4)</f>
        <v>0.7</v>
      </c>
      <c r="F74" s="17">
        <f>Sheet1!$D74*Sheet1!$E74</f>
        <v>0</v>
      </c>
      <c r="G74" s="28">
        <f>SUM($D$12:$D74)</f>
        <v>0</v>
      </c>
    </row>
    <row r="75" spans="1:7" x14ac:dyDescent="0.3">
      <c r="A75" s="22"/>
      <c r="B75" s="20"/>
      <c r="C75" s="25"/>
      <c r="D75" s="31"/>
      <c r="E75" s="16">
        <f>IF(Sheet1!$G75&lt;=$E$3,$F$3,$F$4)</f>
        <v>0.7</v>
      </c>
      <c r="F75" s="17">
        <f>Sheet1!$D75*Sheet1!$E75</f>
        <v>0</v>
      </c>
      <c r="G75" s="28">
        <f>SUM($D$12:$D75)</f>
        <v>0</v>
      </c>
    </row>
    <row r="76" spans="1:7" x14ac:dyDescent="0.3">
      <c r="A76" s="22"/>
      <c r="B76" s="20"/>
      <c r="C76" s="25"/>
      <c r="D76" s="31"/>
      <c r="E76" s="16">
        <f>IF(Sheet1!$G76&lt;=$E$3,$F$3,$F$4)</f>
        <v>0.7</v>
      </c>
      <c r="F76" s="17">
        <f>Sheet1!$D76*Sheet1!$E76</f>
        <v>0</v>
      </c>
      <c r="G76" s="28">
        <f>SUM($D$12:$D76)</f>
        <v>0</v>
      </c>
    </row>
    <row r="77" spans="1:7" x14ac:dyDescent="0.3">
      <c r="A77" s="22"/>
      <c r="B77" s="20"/>
      <c r="C77" s="25"/>
      <c r="D77" s="31"/>
      <c r="E77" s="16">
        <f>IF(Sheet1!$G77&lt;=$E$3,$F$3,$F$4)</f>
        <v>0.7</v>
      </c>
      <c r="F77" s="17">
        <f>Sheet1!$D77*Sheet1!$E77</f>
        <v>0</v>
      </c>
      <c r="G77" s="28">
        <f>SUM($D$12:$D77)</f>
        <v>0</v>
      </c>
    </row>
    <row r="78" spans="1:7" x14ac:dyDescent="0.3">
      <c r="A78" s="22"/>
      <c r="B78" s="20"/>
      <c r="C78" s="25"/>
      <c r="D78" s="31"/>
      <c r="E78" s="16">
        <f>IF(Sheet1!$G78&lt;=$E$3,$F$3,$F$4)</f>
        <v>0.7</v>
      </c>
      <c r="F78" s="17">
        <f>Sheet1!$D78*Sheet1!$E78</f>
        <v>0</v>
      </c>
      <c r="G78" s="28">
        <f>SUM($D$12:$D78)</f>
        <v>0</v>
      </c>
    </row>
    <row r="79" spans="1:7" x14ac:dyDescent="0.3">
      <c r="A79" s="22"/>
      <c r="B79" s="20"/>
      <c r="C79" s="25"/>
      <c r="D79" s="31"/>
      <c r="E79" s="16">
        <f>IF(Sheet1!$G79&lt;=$E$3,$F$3,$F$4)</f>
        <v>0.7</v>
      </c>
      <c r="F79" s="17">
        <f>Sheet1!$D79*Sheet1!$E79</f>
        <v>0</v>
      </c>
      <c r="G79" s="28">
        <f>SUM($D$12:$D79)</f>
        <v>0</v>
      </c>
    </row>
    <row r="80" spans="1:7" x14ac:dyDescent="0.3">
      <c r="A80" s="22"/>
      <c r="B80" s="20"/>
      <c r="C80" s="25"/>
      <c r="D80" s="31"/>
      <c r="E80" s="16">
        <f>IF(Sheet1!$G80&lt;=$E$3,$F$3,$F$4)</f>
        <v>0.7</v>
      </c>
      <c r="F80" s="17">
        <f>Sheet1!$D80*Sheet1!$E80</f>
        <v>0</v>
      </c>
      <c r="G80" s="28">
        <f>SUM($D$12:$D80)</f>
        <v>0</v>
      </c>
    </row>
    <row r="81" spans="1:7" x14ac:dyDescent="0.3">
      <c r="A81" s="22"/>
      <c r="B81" s="20"/>
      <c r="C81" s="25"/>
      <c r="D81" s="31"/>
      <c r="E81" s="16">
        <f>IF(Sheet1!$G81&lt;=$E$3,$F$3,$F$4)</f>
        <v>0.7</v>
      </c>
      <c r="F81" s="17">
        <f>Sheet1!$D81*Sheet1!$E81</f>
        <v>0</v>
      </c>
      <c r="G81" s="28">
        <f>SUM($D$12:$D81)</f>
        <v>0</v>
      </c>
    </row>
    <row r="82" spans="1:7" x14ac:dyDescent="0.3">
      <c r="A82" s="22"/>
      <c r="B82" s="20"/>
      <c r="C82" s="25"/>
      <c r="D82" s="31"/>
      <c r="E82" s="16">
        <f>IF(Sheet1!$G82&lt;=$E$3,$F$3,$F$4)</f>
        <v>0.7</v>
      </c>
      <c r="F82" s="17">
        <f>Sheet1!$D82*Sheet1!$E82</f>
        <v>0</v>
      </c>
      <c r="G82" s="28">
        <f>SUM($D$12:$D82)</f>
        <v>0</v>
      </c>
    </row>
    <row r="83" spans="1:7" x14ac:dyDescent="0.3">
      <c r="A83" s="23"/>
      <c r="B83" s="21"/>
      <c r="C83" s="26"/>
      <c r="D83" s="32"/>
      <c r="E83" s="18">
        <f>IF(Sheet1!$G83&lt;=$E$3,$F$3,$F$4)</f>
        <v>0.7</v>
      </c>
      <c r="F83" s="19">
        <f>Sheet1!$D83*Sheet1!$E83</f>
        <v>0</v>
      </c>
      <c r="G83" s="29">
        <f>SUM($D$12:$D83)</f>
        <v>0</v>
      </c>
    </row>
  </sheetData>
  <sheetProtection sheet="1" objects="1" scenarios="1"/>
  <conditionalFormatting sqref="E13:G83">
    <cfRule type="expression" dxfId="0" priority="1">
      <formula>ISBLANK($A13)</formula>
    </cfRule>
  </conditionalFormatting>
  <dataValidations count="1">
    <dataValidation type="decimal" operator="greaterThan" allowBlank="1" showInputMessage="1" showErrorMessage="1" sqref="D12:D83" xr:uid="{2201FFB2-91EC-4999-A39D-BA994AF0E463}">
      <formula1>0</formula1>
    </dataValidation>
  </dataValidations>
  <pageMargins left="0.23622047244094491" right="0.23622047244094491" top="0.94488188976377963" bottom="0.94488188976377963" header="0.31496062992125984" footer="0.31496062992125984"/>
  <pageSetup scale="63" fitToHeight="0" orientation="portrait" r:id="rId1"/>
  <headerFooter>
    <oddFooter>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BBFE85-C6C5-49AC-BBDE-D59B095E398D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Male</dc:creator>
  <cp:lastModifiedBy>Kim Male</cp:lastModifiedBy>
  <cp:lastPrinted>2024-12-23T18:00:59Z</cp:lastPrinted>
  <dcterms:created xsi:type="dcterms:W3CDTF">2024-12-23T17:02:46Z</dcterms:created>
  <dcterms:modified xsi:type="dcterms:W3CDTF">2024-12-23T18:03:11Z</dcterms:modified>
</cp:coreProperties>
</file>