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ddparisotto/Desktop/MMHA Board/2023-24 Season/Templates &amp; Policies/"/>
    </mc:Choice>
  </mc:AlternateContent>
  <xr:revisionPtr revIDLastSave="0" documentId="13_ncr:1_{57122BD1-BA81-4E47-9AE3-EC78AA5EEA86}" xr6:coauthVersionLast="47" xr6:coauthVersionMax="47" xr10:uidLastSave="{00000000-0000-0000-0000-000000000000}"/>
  <bookViews>
    <workbookView xWindow="0" yWindow="0" windowWidth="33600" windowHeight="21000" xr2:uid="{8F060C7C-BE37-874D-A896-F374822F5DFB}"/>
  </bookViews>
  <sheets>
    <sheet name="Budget Template" sheetId="1" r:id="rId1"/>
    <sheet name="Rep Fees &amp; Budget" sheetId="2" state="hidden" r:id="rId2"/>
  </sheets>
  <definedNames>
    <definedName name="_xlnm.Print_Area" localSheetId="0">'Budget Template'!$A:$H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H14" i="1" l="1"/>
  <c r="G14" i="1"/>
  <c r="H13" i="1"/>
  <c r="G13" i="1"/>
  <c r="H12" i="1"/>
  <c r="G12" i="1"/>
</calcChain>
</file>

<file path=xl/sharedStrings.xml><?xml version="1.0" encoding="utf-8"?>
<sst xmlns="http://schemas.openxmlformats.org/spreadsheetml/2006/main" count="124" uniqueCount="103">
  <si>
    <t>Milton Minor Hockey Association</t>
  </si>
  <si>
    <t>805 Santa Maria Blvd</t>
  </si>
  <si>
    <t xml:space="preserve">Milton ON </t>
  </si>
  <si>
    <t>www.miltonwinterhawks.com</t>
  </si>
  <si>
    <t>REP CONSOLIDATED BUDGET FORM</t>
  </si>
  <si>
    <t>Select Season</t>
  </si>
  <si>
    <t>Select Division</t>
  </si>
  <si>
    <t>Coach</t>
  </si>
  <si>
    <t>Email</t>
  </si>
  <si>
    <t>Team Treasurer</t>
  </si>
  <si>
    <t>Name</t>
  </si>
  <si>
    <t>Phone</t>
  </si>
  <si>
    <t>Team Budget Totals</t>
  </si>
  <si>
    <t>Total Revenue</t>
  </si>
  <si>
    <t>Total Expenses</t>
  </si>
  <si>
    <t>Surplus/Deficit</t>
  </si>
  <si>
    <t>Estimate</t>
  </si>
  <si>
    <t>Actual/YTD</t>
  </si>
  <si>
    <t>Team Revenue</t>
  </si>
  <si>
    <t>01. Player Assessment</t>
  </si>
  <si>
    <t># of Players</t>
  </si>
  <si>
    <t>Cost/Player</t>
  </si>
  <si>
    <t>Total Player Assessments</t>
  </si>
  <si>
    <t>02. Additional Revenue</t>
  </si>
  <si>
    <t>Fundraising</t>
  </si>
  <si>
    <t>Sponsorship</t>
  </si>
  <si>
    <t>Other</t>
  </si>
  <si>
    <t>Total Additional Revenue</t>
  </si>
  <si>
    <t>Team Expenses</t>
  </si>
  <si>
    <t>03. Tournaments &amp; Exhibition Games</t>
  </si>
  <si>
    <t>Ice Rental</t>
  </si>
  <si>
    <t>Referees</t>
  </si>
  <si>
    <t>Timekeepers</t>
  </si>
  <si>
    <t>Tournament Entry Fee</t>
  </si>
  <si>
    <t xml:space="preserve">Tournament Entry Fee </t>
  </si>
  <si>
    <t>Total Tourney &amp; Exhibition Games</t>
  </si>
  <si>
    <t>04. Equipment &amp; Supplies</t>
  </si>
  <si>
    <t>Coach Supplies</t>
  </si>
  <si>
    <t>Trainer Supplies</t>
  </si>
  <si>
    <t>Team Supplies</t>
  </si>
  <si>
    <t>Team Apparel</t>
  </si>
  <si>
    <t>Total Equipment &amp; Supplies</t>
  </si>
  <si>
    <t>Christmas Party</t>
  </si>
  <si>
    <t>Year End Party</t>
  </si>
  <si>
    <t>06. Team Functions</t>
  </si>
  <si>
    <t>05. Instruciton &amp; Development</t>
  </si>
  <si>
    <t>Pre-Season Training</t>
  </si>
  <si>
    <t>Player Development</t>
  </si>
  <si>
    <t>Goalie Development</t>
  </si>
  <si>
    <t>On Ice Development Provider</t>
  </si>
  <si>
    <t>Development Ice Rental</t>
  </si>
  <si>
    <t>Total Instruction &amp; Development</t>
  </si>
  <si>
    <t>Player &amp; Coach Recognition</t>
  </si>
  <si>
    <t>Total Team Functions</t>
  </si>
  <si>
    <t>07. Additional Expenses</t>
  </si>
  <si>
    <t>Banking Fees &amp; Charges</t>
  </si>
  <si>
    <t>Miscellaneous Expenses</t>
  </si>
  <si>
    <t>Total Additional Expenses</t>
  </si>
  <si>
    <t>Team Notes &amp; Comments</t>
  </si>
  <si>
    <t>Total Maximum Team Budget</t>
  </si>
  <si>
    <t>Total Team Fees</t>
  </si>
  <si>
    <t>U10 AA</t>
  </si>
  <si>
    <t>U10 A</t>
  </si>
  <si>
    <t>U10 BB</t>
  </si>
  <si>
    <t>U11 AA</t>
  </si>
  <si>
    <t xml:space="preserve">U11 A </t>
  </si>
  <si>
    <t>U11 BB</t>
  </si>
  <si>
    <t>U12 AA</t>
  </si>
  <si>
    <t xml:space="preserve">U12 A </t>
  </si>
  <si>
    <t>U12 BB</t>
  </si>
  <si>
    <t>U13 AA</t>
  </si>
  <si>
    <t>U13 BB</t>
  </si>
  <si>
    <t>U13 A White</t>
  </si>
  <si>
    <t>U13 A Blue</t>
  </si>
  <si>
    <t>U14 AA</t>
  </si>
  <si>
    <t>U14 BB White</t>
  </si>
  <si>
    <t>U15 AA</t>
  </si>
  <si>
    <t>U14 A</t>
  </si>
  <si>
    <t>U14 BB Blue</t>
  </si>
  <si>
    <t>U15 A</t>
  </si>
  <si>
    <t>U15 BB White</t>
  </si>
  <si>
    <t>U15 BB Blue</t>
  </si>
  <si>
    <t>U16 AA</t>
  </si>
  <si>
    <t xml:space="preserve">U16 A </t>
  </si>
  <si>
    <t>U16 BB White</t>
  </si>
  <si>
    <t>U16 BB Blue</t>
  </si>
  <si>
    <t>U18 AA</t>
  </si>
  <si>
    <t>U18 A White</t>
  </si>
  <si>
    <t>U18 A Blue</t>
  </si>
  <si>
    <t>U18 BB White</t>
  </si>
  <si>
    <t>U18 BB Blue</t>
  </si>
  <si>
    <t>2023-24</t>
  </si>
  <si>
    <t>2024-25</t>
  </si>
  <si>
    <t>2025-26</t>
  </si>
  <si>
    <t>2026-27</t>
  </si>
  <si>
    <t>Season</t>
  </si>
  <si>
    <t>Team</t>
  </si>
  <si>
    <t>Total Max Budget</t>
  </si>
  <si>
    <t>U8 MD</t>
  </si>
  <si>
    <t>U9 MD</t>
  </si>
  <si>
    <t>MMHA Notes &amp; Comments</t>
  </si>
  <si>
    <t>Goalie Reimbursement - Must Budget $2000, MMHA will reimburse $1000 when $3000 is spent</t>
  </si>
  <si>
    <t>Billable Ice Cost (2023-24) = $258.00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</si>
</sst>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0" fillId="3" borderId="0" xfId="0" applyFill="1"/>
    <xf numFmtId="0" fontId="2" fillId="0" borderId="0" xfId="0" applyFont="1"/>
    <xf numFmtId="0" fontId="3" fillId="0" borderId="0" xfId="0" applyFont="1"/>
    <xf numFmtId="0" fontId="0" fillId="3" borderId="1" xfId="0" applyFill="1" applyBorder="1"/>
    <xf numFmtId="0" fontId="0" fillId="5" borderId="0" xfId="0" applyFill="1"/>
    <xf numFmtId="0" fontId="0" fillId="5" borderId="1" xfId="0" applyFill="1" applyBorder="1"/>
    <xf numFmtId="0" fontId="3" fillId="3" borderId="1" xfId="0" applyFont="1" applyFill="1" applyBorder="1"/>
    <xf numFmtId="0" fontId="3" fillId="5" borderId="1" xfId="0" applyFont="1" applyFill="1" applyBorder="1"/>
    <xf numFmtId="44" fontId="3" fillId="5" borderId="1" xfId="1" applyFont="1" applyFill="1" applyBorder="1"/>
    <xf numFmtId="0" fontId="5" fillId="0" borderId="0" xfId="0" applyFont="1"/>
    <xf numFmtId="0" fontId="5" fillId="0" borderId="1" xfId="0" applyFont="1" applyBorder="1"/>
    <xf numFmtId="0" fontId="9" fillId="5" borderId="1" xfId="0" applyFont="1" applyFill="1" applyBorder="1"/>
    <xf numFmtId="44" fontId="3" fillId="3" borderId="3" xfId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5" borderId="0" xfId="0" applyFont="1" applyFill="1"/>
    <xf numFmtId="0" fontId="10" fillId="3" borderId="1" xfId="0" applyFont="1" applyFill="1" applyBorder="1"/>
    <xf numFmtId="0" fontId="10" fillId="3" borderId="2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11" xfId="0" applyFill="1" applyBorder="1"/>
    <xf numFmtId="0" fontId="11" fillId="0" borderId="1" xfId="0" applyFont="1" applyBorder="1"/>
    <xf numFmtId="44" fontId="0" fillId="4" borderId="1" xfId="0" applyNumberFormat="1" applyFill="1" applyBorder="1"/>
    <xf numFmtId="164" fontId="0" fillId="0" borderId="0" xfId="0" applyNumberFormat="1"/>
    <xf numFmtId="165" fontId="0" fillId="0" borderId="0" xfId="0" applyNumberFormat="1"/>
    <xf numFmtId="0" fontId="12" fillId="3" borderId="5" xfId="0" applyFont="1" applyFill="1" applyBorder="1"/>
    <xf numFmtId="0" fontId="12" fillId="3" borderId="8" xfId="0" applyFont="1" applyFill="1" applyBorder="1"/>
    <xf numFmtId="0" fontId="0" fillId="3" borderId="0" xfId="0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/>
    <xf numFmtId="0" fontId="7" fillId="0" borderId="0" xfId="0" applyFont="1"/>
    <xf numFmtId="0" fontId="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76200</xdr:rowOff>
    </xdr:from>
    <xdr:to>
      <xdr:col>0</xdr:col>
      <xdr:colOff>1511300</xdr:colOff>
      <xdr:row>4</xdr:row>
      <xdr:rowOff>190500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AFCE60C-5AE5-B531-D69D-7E2C64C2B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76200"/>
          <a:ext cx="1308100" cy="130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4242-2D72-5940-A751-73F8110C53CC}">
  <dimension ref="A2:H59"/>
  <sheetViews>
    <sheetView tabSelected="1" workbookViewId="0">
      <selection activeCell="G3" sqref="G3"/>
    </sheetView>
  </sheetViews>
  <sheetFormatPr baseColWidth="10" defaultRowHeight="16" x14ac:dyDescent="0.2"/>
  <cols>
    <col min="1" max="1" width="39.33203125" customWidth="1"/>
    <col min="2" max="2" width="13.1640625" customWidth="1"/>
    <col min="4" max="4" width="28" customWidth="1"/>
    <col min="5" max="5" width="7.5" customWidth="1"/>
    <col min="6" max="6" width="40.33203125" customWidth="1"/>
    <col min="7" max="7" width="18.33203125" customWidth="1"/>
    <col min="8" max="8" width="20.1640625" customWidth="1"/>
  </cols>
  <sheetData>
    <row r="2" spans="1:8" ht="26" x14ac:dyDescent="0.3">
      <c r="B2" s="38" t="s">
        <v>0</v>
      </c>
      <c r="C2" s="38"/>
      <c r="D2" s="38"/>
      <c r="F2" s="1" t="s">
        <v>5</v>
      </c>
    </row>
    <row r="3" spans="1:8" ht="26" x14ac:dyDescent="0.3">
      <c r="B3" s="38" t="s">
        <v>1</v>
      </c>
      <c r="C3" s="38"/>
      <c r="D3" s="38"/>
      <c r="F3" s="1" t="s">
        <v>6</v>
      </c>
    </row>
    <row r="4" spans="1:8" ht="26" x14ac:dyDescent="0.3">
      <c r="B4" s="38" t="s">
        <v>2</v>
      </c>
      <c r="C4" s="38"/>
      <c r="D4" s="38"/>
      <c r="F4" s="1" t="s">
        <v>60</v>
      </c>
      <c r="G4" s="31" t="e">
        <f>VLOOKUP($G3,'Rep Fees &amp; Budget'!$B:$D,2,FALSE)</f>
        <v>#N/A</v>
      </c>
    </row>
    <row r="5" spans="1:8" ht="26" x14ac:dyDescent="0.3">
      <c r="B5" s="38" t="s">
        <v>3</v>
      </c>
      <c r="C5" s="38"/>
      <c r="D5" s="38"/>
      <c r="F5" s="1" t="s">
        <v>59</v>
      </c>
      <c r="G5" s="31" t="e">
        <f>VLOOKUP($G3,'Rep Fees &amp; Budget'!$B:$D,3,FALSE)</f>
        <v>#N/A</v>
      </c>
    </row>
    <row r="6" spans="1:8" ht="21" x14ac:dyDescent="0.25">
      <c r="B6" s="37"/>
      <c r="C6" s="37"/>
      <c r="D6" s="37"/>
      <c r="F6" s="1"/>
    </row>
    <row r="7" spans="1:8" ht="24" x14ac:dyDescent="0.25">
      <c r="A7" s="39" t="s">
        <v>4</v>
      </c>
      <c r="B7" s="39"/>
      <c r="C7" s="39"/>
      <c r="D7" s="39"/>
      <c r="F7" s="1" t="s">
        <v>7</v>
      </c>
      <c r="G7" s="34"/>
      <c r="H7" s="34"/>
    </row>
    <row r="8" spans="1:8" ht="21" x14ac:dyDescent="0.25">
      <c r="A8" s="37"/>
      <c r="B8" s="37"/>
      <c r="C8" s="37"/>
      <c r="D8" s="37"/>
      <c r="E8" s="37"/>
      <c r="F8" s="1" t="s">
        <v>8</v>
      </c>
      <c r="G8" s="34"/>
      <c r="H8" s="34"/>
    </row>
    <row r="10" spans="1:8" ht="21" x14ac:dyDescent="0.2">
      <c r="A10" s="35" t="s">
        <v>9</v>
      </c>
      <c r="B10" s="35"/>
      <c r="C10" s="35"/>
      <c r="D10" s="35"/>
      <c r="F10" s="35" t="s">
        <v>12</v>
      </c>
      <c r="G10" s="35"/>
      <c r="H10" s="35"/>
    </row>
    <row r="11" spans="1:8" ht="21" x14ac:dyDescent="0.25">
      <c r="A11" s="4" t="s">
        <v>10</v>
      </c>
      <c r="B11" s="34"/>
      <c r="C11" s="34"/>
      <c r="D11" s="34"/>
      <c r="G11" s="11" t="s">
        <v>16</v>
      </c>
      <c r="H11" s="11" t="s">
        <v>17</v>
      </c>
    </row>
    <row r="12" spans="1:8" ht="21" x14ac:dyDescent="0.25">
      <c r="A12" s="4" t="s">
        <v>11</v>
      </c>
      <c r="B12" s="34"/>
      <c r="C12" s="34"/>
      <c r="D12" s="34"/>
      <c r="F12" s="12" t="s">
        <v>13</v>
      </c>
      <c r="G12" s="29">
        <f>C21+G22</f>
        <v>0</v>
      </c>
      <c r="H12" s="29">
        <f>D21+H22</f>
        <v>0</v>
      </c>
    </row>
    <row r="13" spans="1:8" ht="21" x14ac:dyDescent="0.25">
      <c r="A13" s="4" t="s">
        <v>8</v>
      </c>
      <c r="B13" s="34"/>
      <c r="C13" s="34"/>
      <c r="D13" s="34"/>
      <c r="F13" s="12" t="s">
        <v>14</v>
      </c>
      <c r="G13" s="29">
        <f>C34+C42+G34+G42+G48</f>
        <v>0</v>
      </c>
      <c r="H13" s="29">
        <f>D34+D42+H34+H42+H48</f>
        <v>0</v>
      </c>
    </row>
    <row r="14" spans="1:8" ht="21" x14ac:dyDescent="0.25">
      <c r="F14" s="12" t="s">
        <v>15</v>
      </c>
      <c r="G14" s="29">
        <f>G12-G13</f>
        <v>0</v>
      </c>
      <c r="H14" s="29">
        <f>H12-H13</f>
        <v>0</v>
      </c>
    </row>
    <row r="16" spans="1:8" ht="21" x14ac:dyDescent="0.2">
      <c r="A16" s="36" t="s">
        <v>18</v>
      </c>
      <c r="B16" s="36"/>
      <c r="C16" s="36"/>
      <c r="D16" s="36"/>
      <c r="E16" s="36"/>
      <c r="F16" s="36"/>
      <c r="G16" s="36"/>
      <c r="H16" s="36"/>
    </row>
    <row r="18" spans="1:8" ht="21" x14ac:dyDescent="0.25">
      <c r="A18" s="11" t="s">
        <v>19</v>
      </c>
      <c r="C18" s="15" t="s">
        <v>16</v>
      </c>
      <c r="D18" s="15" t="s">
        <v>17</v>
      </c>
      <c r="F18" s="11" t="s">
        <v>23</v>
      </c>
      <c r="G18" s="16" t="s">
        <v>16</v>
      </c>
      <c r="H18" s="16" t="s">
        <v>17</v>
      </c>
    </row>
    <row r="19" spans="1:8" ht="19" x14ac:dyDescent="0.25">
      <c r="A19" s="28" t="s">
        <v>20</v>
      </c>
      <c r="B19" s="28" t="s">
        <v>21</v>
      </c>
      <c r="C19" s="4"/>
      <c r="D19" s="4"/>
      <c r="F19" s="18" t="s">
        <v>24</v>
      </c>
      <c r="G19" s="5"/>
      <c r="H19" s="5"/>
    </row>
    <row r="20" spans="1:8" ht="19" x14ac:dyDescent="0.25">
      <c r="A20" s="8"/>
      <c r="B20" s="8"/>
      <c r="C20" s="14">
        <v>0</v>
      </c>
      <c r="D20" s="14">
        <v>0</v>
      </c>
      <c r="F20" s="18" t="s">
        <v>25</v>
      </c>
      <c r="G20" s="5"/>
      <c r="H20" s="5"/>
    </row>
    <row r="21" spans="1:8" ht="19" x14ac:dyDescent="0.25">
      <c r="A21" s="13" t="s">
        <v>22</v>
      </c>
      <c r="B21" s="9"/>
      <c r="C21" s="10">
        <v>0</v>
      </c>
      <c r="D21" s="10">
        <v>0</v>
      </c>
      <c r="F21" s="18" t="s">
        <v>26</v>
      </c>
      <c r="G21" s="5"/>
      <c r="H21" s="5"/>
    </row>
    <row r="22" spans="1:8" ht="19" x14ac:dyDescent="0.25">
      <c r="F22" s="13" t="s">
        <v>27</v>
      </c>
      <c r="G22" s="7"/>
      <c r="H22" s="7"/>
    </row>
    <row r="24" spans="1:8" ht="21" x14ac:dyDescent="0.2">
      <c r="A24" s="36" t="s">
        <v>28</v>
      </c>
      <c r="B24" s="36"/>
      <c r="C24" s="36"/>
      <c r="D24" s="36"/>
      <c r="E24" s="36"/>
      <c r="F24" s="36"/>
      <c r="G24" s="36"/>
      <c r="H24" s="36"/>
    </row>
    <row r="26" spans="1:8" ht="21" x14ac:dyDescent="0.25">
      <c r="A26" s="11" t="s">
        <v>29</v>
      </c>
      <c r="B26" s="3"/>
      <c r="C26" s="15" t="s">
        <v>16</v>
      </c>
      <c r="D26" s="15" t="s">
        <v>17</v>
      </c>
      <c r="F26" s="11" t="s">
        <v>45</v>
      </c>
      <c r="G26" s="15" t="s">
        <v>16</v>
      </c>
      <c r="H26" s="15" t="s">
        <v>17</v>
      </c>
    </row>
    <row r="27" spans="1:8" ht="19" x14ac:dyDescent="0.25">
      <c r="A27" s="18" t="s">
        <v>30</v>
      </c>
      <c r="B27" s="5"/>
      <c r="C27" s="5"/>
      <c r="D27" s="5"/>
      <c r="F27" s="18" t="s">
        <v>46</v>
      </c>
      <c r="G27" s="5"/>
      <c r="H27" s="5"/>
    </row>
    <row r="28" spans="1:8" ht="19" x14ac:dyDescent="0.25">
      <c r="A28" s="18" t="s">
        <v>31</v>
      </c>
      <c r="B28" s="5"/>
      <c r="C28" s="5"/>
      <c r="D28" s="5"/>
      <c r="F28" s="18" t="s">
        <v>47</v>
      </c>
      <c r="G28" s="5"/>
      <c r="H28" s="5"/>
    </row>
    <row r="29" spans="1:8" ht="19" x14ac:dyDescent="0.25">
      <c r="A29" s="18" t="s">
        <v>32</v>
      </c>
      <c r="B29" s="5"/>
      <c r="C29" s="5"/>
      <c r="D29" s="5"/>
      <c r="F29" s="18" t="s">
        <v>48</v>
      </c>
      <c r="G29" s="5"/>
      <c r="H29" s="5"/>
    </row>
    <row r="30" spans="1:8" ht="19" x14ac:dyDescent="0.25">
      <c r="A30" s="18" t="s">
        <v>34</v>
      </c>
      <c r="B30" s="5"/>
      <c r="C30" s="5"/>
      <c r="D30" s="5"/>
      <c r="F30" s="18" t="s">
        <v>49</v>
      </c>
      <c r="G30" s="5"/>
      <c r="H30" s="5"/>
    </row>
    <row r="31" spans="1:8" ht="19" x14ac:dyDescent="0.25">
      <c r="A31" s="18" t="s">
        <v>33</v>
      </c>
      <c r="B31" s="5"/>
      <c r="C31" s="5"/>
      <c r="D31" s="5"/>
      <c r="F31" s="18" t="s">
        <v>50</v>
      </c>
      <c r="G31" s="5"/>
      <c r="H31" s="5"/>
    </row>
    <row r="32" spans="1:8" ht="19" x14ac:dyDescent="0.25">
      <c r="A32" s="18" t="s">
        <v>33</v>
      </c>
      <c r="B32" s="5"/>
      <c r="C32" s="5"/>
      <c r="D32" s="5"/>
      <c r="F32" s="18" t="s">
        <v>26</v>
      </c>
      <c r="G32" s="5"/>
      <c r="H32" s="5"/>
    </row>
    <row r="33" spans="1:8" ht="19" x14ac:dyDescent="0.25">
      <c r="A33" s="18" t="s">
        <v>26</v>
      </c>
      <c r="B33" s="5"/>
      <c r="C33" s="5"/>
      <c r="D33" s="5"/>
      <c r="F33" s="5"/>
      <c r="G33" s="5"/>
      <c r="H33" s="5"/>
    </row>
    <row r="34" spans="1:8" ht="19" x14ac:dyDescent="0.25">
      <c r="A34" s="17" t="s">
        <v>35</v>
      </c>
      <c r="B34" s="7"/>
      <c r="C34" s="10">
        <v>0</v>
      </c>
      <c r="D34" s="10">
        <v>0</v>
      </c>
      <c r="F34" s="17" t="s">
        <v>51</v>
      </c>
      <c r="G34" s="6"/>
      <c r="H34" s="6"/>
    </row>
    <row r="36" spans="1:8" ht="21" x14ac:dyDescent="0.25">
      <c r="A36" s="11" t="s">
        <v>36</v>
      </c>
      <c r="C36" s="15" t="s">
        <v>16</v>
      </c>
      <c r="D36" s="15" t="s">
        <v>17</v>
      </c>
    </row>
    <row r="37" spans="1:8" ht="21" x14ac:dyDescent="0.25">
      <c r="A37" s="18" t="s">
        <v>40</v>
      </c>
      <c r="B37" s="5"/>
      <c r="C37" s="5"/>
      <c r="D37" s="5"/>
      <c r="F37" s="11" t="s">
        <v>44</v>
      </c>
      <c r="G37" s="15" t="s">
        <v>16</v>
      </c>
      <c r="H37" s="15" t="s">
        <v>17</v>
      </c>
    </row>
    <row r="38" spans="1:8" ht="19" x14ac:dyDescent="0.25">
      <c r="A38" s="18" t="s">
        <v>37</v>
      </c>
      <c r="B38" s="5"/>
      <c r="C38" s="5"/>
      <c r="D38" s="5"/>
      <c r="F38" s="18" t="s">
        <v>42</v>
      </c>
      <c r="G38" s="5"/>
      <c r="H38" s="5"/>
    </row>
    <row r="39" spans="1:8" ht="19" x14ac:dyDescent="0.25">
      <c r="A39" s="18" t="s">
        <v>38</v>
      </c>
      <c r="B39" s="5"/>
      <c r="C39" s="5"/>
      <c r="D39" s="5"/>
      <c r="F39" s="18" t="s">
        <v>43</v>
      </c>
      <c r="G39" s="5"/>
      <c r="H39" s="5"/>
    </row>
    <row r="40" spans="1:8" ht="19" x14ac:dyDescent="0.25">
      <c r="A40" s="18" t="s">
        <v>39</v>
      </c>
      <c r="B40" s="5"/>
      <c r="C40" s="5"/>
      <c r="D40" s="5"/>
      <c r="F40" s="18" t="s">
        <v>52</v>
      </c>
      <c r="G40" s="5"/>
      <c r="H40" s="5"/>
    </row>
    <row r="41" spans="1:8" ht="19" x14ac:dyDescent="0.25">
      <c r="A41" s="18" t="s">
        <v>26</v>
      </c>
      <c r="B41" s="5"/>
      <c r="C41" s="5"/>
      <c r="D41" s="5"/>
      <c r="F41" s="18" t="s">
        <v>26</v>
      </c>
      <c r="G41" s="5"/>
      <c r="H41" s="5"/>
    </row>
    <row r="42" spans="1:8" ht="19" x14ac:dyDescent="0.25">
      <c r="A42" s="17" t="s">
        <v>41</v>
      </c>
      <c r="B42" s="6"/>
      <c r="C42" s="7"/>
      <c r="D42" s="10">
        <v>0</v>
      </c>
      <c r="F42" s="13" t="s">
        <v>53</v>
      </c>
      <c r="G42" s="7"/>
      <c r="H42" s="7"/>
    </row>
    <row r="45" spans="1:8" ht="21" x14ac:dyDescent="0.25">
      <c r="A45" s="11" t="s">
        <v>58</v>
      </c>
      <c r="F45" s="11" t="s">
        <v>54</v>
      </c>
      <c r="G45" s="15" t="s">
        <v>16</v>
      </c>
      <c r="H45" s="15" t="s">
        <v>17</v>
      </c>
    </row>
    <row r="46" spans="1:8" ht="19" x14ac:dyDescent="0.25">
      <c r="A46" s="20"/>
      <c r="B46" s="21"/>
      <c r="C46" s="21"/>
      <c r="D46" s="22"/>
      <c r="F46" s="19" t="s">
        <v>55</v>
      </c>
      <c r="G46" s="5"/>
      <c r="H46" s="5"/>
    </row>
    <row r="47" spans="1:8" ht="19" x14ac:dyDescent="0.25">
      <c r="A47" s="23"/>
      <c r="B47" s="2"/>
      <c r="C47" s="2"/>
      <c r="D47" s="24"/>
      <c r="F47" s="19" t="s">
        <v>56</v>
      </c>
      <c r="G47" s="5"/>
      <c r="H47" s="5"/>
    </row>
    <row r="48" spans="1:8" ht="19" x14ac:dyDescent="0.25">
      <c r="A48" s="23"/>
      <c r="B48" s="2"/>
      <c r="C48" s="2"/>
      <c r="D48" s="24"/>
      <c r="F48" s="13" t="s">
        <v>57</v>
      </c>
      <c r="G48" s="7"/>
      <c r="H48" s="7"/>
    </row>
    <row r="49" spans="1:4" x14ac:dyDescent="0.2">
      <c r="A49" s="23"/>
      <c r="B49" s="2"/>
      <c r="C49" s="2"/>
      <c r="D49" s="24"/>
    </row>
    <row r="50" spans="1:4" x14ac:dyDescent="0.2">
      <c r="A50" s="23"/>
      <c r="B50" s="2"/>
      <c r="C50" s="2"/>
      <c r="D50" s="24"/>
    </row>
    <row r="51" spans="1:4" x14ac:dyDescent="0.2">
      <c r="A51" s="25"/>
      <c r="B51" s="26"/>
      <c r="C51" s="26"/>
      <c r="D51" s="27"/>
    </row>
    <row r="53" spans="1:4" ht="21" x14ac:dyDescent="0.25">
      <c r="A53" s="11" t="s">
        <v>100</v>
      </c>
    </row>
    <row r="54" spans="1:4" x14ac:dyDescent="0.2">
      <c r="A54" s="32" t="s">
        <v>102</v>
      </c>
      <c r="B54" s="21"/>
      <c r="C54" s="21"/>
      <c r="D54" s="22"/>
    </row>
    <row r="55" spans="1:4" x14ac:dyDescent="0.2">
      <c r="A55" s="33" t="s">
        <v>101</v>
      </c>
      <c r="B55" s="2"/>
      <c r="C55" s="2"/>
      <c r="D55" s="24"/>
    </row>
    <row r="56" spans="1:4" x14ac:dyDescent="0.2">
      <c r="A56" s="33"/>
      <c r="B56" s="2"/>
      <c r="C56" s="2"/>
      <c r="D56" s="24"/>
    </row>
    <row r="57" spans="1:4" x14ac:dyDescent="0.2">
      <c r="A57" s="23"/>
      <c r="B57" s="2"/>
      <c r="C57" s="2"/>
      <c r="D57" s="24"/>
    </row>
    <row r="58" spans="1:4" x14ac:dyDescent="0.2">
      <c r="A58" s="23"/>
      <c r="B58" s="2"/>
      <c r="C58" s="2"/>
      <c r="D58" s="24"/>
    </row>
    <row r="59" spans="1:4" x14ac:dyDescent="0.2">
      <c r="A59" s="25"/>
      <c r="B59" s="26"/>
      <c r="C59" s="26"/>
      <c r="D59" s="27"/>
    </row>
  </sheetData>
  <mergeCells count="18">
    <mergeCell ref="B4:D4"/>
    <mergeCell ref="B5:D5"/>
    <mergeCell ref="B6:D6"/>
    <mergeCell ref="A7:D7"/>
    <mergeCell ref="B2:D2"/>
    <mergeCell ref="B3:D3"/>
    <mergeCell ref="B13:D13"/>
    <mergeCell ref="F10:H10"/>
    <mergeCell ref="A16:D16"/>
    <mergeCell ref="A24:D24"/>
    <mergeCell ref="G7:H7"/>
    <mergeCell ref="G8:H8"/>
    <mergeCell ref="A8:E8"/>
    <mergeCell ref="A10:D10"/>
    <mergeCell ref="B11:D11"/>
    <mergeCell ref="B12:D12"/>
    <mergeCell ref="E16:H16"/>
    <mergeCell ref="E24:H24"/>
  </mergeCells>
  <pageMargins left="0.7" right="0.7" top="0.75" bottom="0.75" header="0.3" footer="0.3"/>
  <pageSetup scale="48" orientation="portrait" horizontalDpi="0" verticalDpi="0"/>
  <ignoredErrors>
    <ignoredError sqref="G5" evalError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C6F4E9-00F1-A54C-8F60-CFF2CF51B1BC}">
          <x14:formula1>
            <xm:f>'Rep Fees &amp; Budget'!$A$2:$A$5</xm:f>
          </x14:formula1>
          <xm:sqref>G2</xm:sqref>
        </x14:dataValidation>
        <x14:dataValidation type="list" allowBlank="1" showInputMessage="1" showErrorMessage="1" xr:uid="{5653CE28-D785-5541-8475-415A07E7E650}">
          <x14:formula1>
            <xm:f>'Rep Fees &amp; Budget'!$B$2:$B$33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51FD2-367F-1243-855D-4FA6752080F0}">
  <dimension ref="A1:D33"/>
  <sheetViews>
    <sheetView workbookViewId="0">
      <selection activeCell="D12" sqref="D12"/>
    </sheetView>
  </sheetViews>
  <sheetFormatPr baseColWidth="10" defaultRowHeight="16" x14ac:dyDescent="0.2"/>
  <cols>
    <col min="2" max="2" width="12.83203125" bestFit="1" customWidth="1"/>
    <col min="3" max="3" width="14.83203125" bestFit="1" customWidth="1"/>
    <col min="4" max="4" width="15.6640625" bestFit="1" customWidth="1"/>
  </cols>
  <sheetData>
    <row r="1" spans="1:4" x14ac:dyDescent="0.2">
      <c r="A1" t="s">
        <v>95</v>
      </c>
      <c r="B1" t="s">
        <v>96</v>
      </c>
      <c r="C1" t="s">
        <v>60</v>
      </c>
      <c r="D1" t="s">
        <v>97</v>
      </c>
    </row>
    <row r="2" spans="1:4" x14ac:dyDescent="0.2">
      <c r="A2" t="s">
        <v>91</v>
      </c>
      <c r="B2" t="s">
        <v>98</v>
      </c>
    </row>
    <row r="3" spans="1:4" x14ac:dyDescent="0.2">
      <c r="A3" t="s">
        <v>92</v>
      </c>
      <c r="B3" t="s">
        <v>99</v>
      </c>
    </row>
    <row r="4" spans="1:4" x14ac:dyDescent="0.2">
      <c r="A4" t="s">
        <v>93</v>
      </c>
      <c r="B4" t="s">
        <v>61</v>
      </c>
      <c r="C4" s="30">
        <v>18000</v>
      </c>
      <c r="D4" s="30">
        <v>38000</v>
      </c>
    </row>
    <row r="5" spans="1:4" x14ac:dyDescent="0.2">
      <c r="A5" t="s">
        <v>94</v>
      </c>
      <c r="B5" t="s">
        <v>62</v>
      </c>
      <c r="C5" s="30">
        <v>18000</v>
      </c>
      <c r="D5" s="30">
        <v>38000</v>
      </c>
    </row>
    <row r="6" spans="1:4" x14ac:dyDescent="0.2">
      <c r="B6" t="s">
        <v>63</v>
      </c>
      <c r="C6" s="30">
        <v>18000</v>
      </c>
      <c r="D6" s="30">
        <v>38000</v>
      </c>
    </row>
    <row r="7" spans="1:4" x14ac:dyDescent="0.2">
      <c r="B7" t="s">
        <v>64</v>
      </c>
      <c r="C7" s="30">
        <v>18000</v>
      </c>
      <c r="D7" s="30">
        <v>38000</v>
      </c>
    </row>
    <row r="8" spans="1:4" x14ac:dyDescent="0.2">
      <c r="B8" t="s">
        <v>65</v>
      </c>
      <c r="C8" s="30">
        <v>18000</v>
      </c>
      <c r="D8" s="30">
        <v>38000</v>
      </c>
    </row>
    <row r="9" spans="1:4" x14ac:dyDescent="0.2">
      <c r="B9" t="s">
        <v>66</v>
      </c>
      <c r="C9" s="30">
        <v>18000</v>
      </c>
      <c r="D9" s="30">
        <v>38000</v>
      </c>
    </row>
    <row r="10" spans="1:4" x14ac:dyDescent="0.2">
      <c r="B10" t="s">
        <v>67</v>
      </c>
      <c r="C10" s="30">
        <v>21500</v>
      </c>
      <c r="D10" s="30">
        <v>40000</v>
      </c>
    </row>
    <row r="11" spans="1:4" x14ac:dyDescent="0.2">
      <c r="B11" t="s">
        <v>68</v>
      </c>
      <c r="C11" s="30">
        <v>21500</v>
      </c>
      <c r="D11" s="30">
        <v>40000</v>
      </c>
    </row>
    <row r="12" spans="1:4" x14ac:dyDescent="0.2">
      <c r="B12" t="s">
        <v>69</v>
      </c>
      <c r="C12" s="30">
        <v>21500</v>
      </c>
      <c r="D12" s="30">
        <v>40000</v>
      </c>
    </row>
    <row r="13" spans="1:4" x14ac:dyDescent="0.2">
      <c r="B13" t="s">
        <v>70</v>
      </c>
      <c r="C13" s="30">
        <v>21500</v>
      </c>
      <c r="D13" s="30">
        <v>40000</v>
      </c>
    </row>
    <row r="14" spans="1:4" x14ac:dyDescent="0.2">
      <c r="B14" t="s">
        <v>72</v>
      </c>
      <c r="C14" s="30">
        <v>21500</v>
      </c>
      <c r="D14" s="30">
        <v>40000</v>
      </c>
    </row>
    <row r="15" spans="1:4" x14ac:dyDescent="0.2">
      <c r="B15" t="s">
        <v>73</v>
      </c>
      <c r="C15" s="30">
        <v>21500</v>
      </c>
      <c r="D15" s="30">
        <v>40000</v>
      </c>
    </row>
    <row r="16" spans="1:4" x14ac:dyDescent="0.2">
      <c r="B16" t="s">
        <v>71</v>
      </c>
      <c r="C16" s="30">
        <v>21500</v>
      </c>
      <c r="D16" s="30">
        <v>40000</v>
      </c>
    </row>
    <row r="17" spans="2:4" x14ac:dyDescent="0.2">
      <c r="B17" t="s">
        <v>74</v>
      </c>
      <c r="C17" s="30">
        <v>22500</v>
      </c>
      <c r="D17" s="30">
        <v>42000</v>
      </c>
    </row>
    <row r="18" spans="2:4" x14ac:dyDescent="0.2">
      <c r="B18" t="s">
        <v>77</v>
      </c>
      <c r="C18" s="30">
        <v>22500</v>
      </c>
      <c r="D18" s="30">
        <v>42000</v>
      </c>
    </row>
    <row r="19" spans="2:4" x14ac:dyDescent="0.2">
      <c r="B19" t="s">
        <v>75</v>
      </c>
      <c r="C19" s="30">
        <v>22500</v>
      </c>
      <c r="D19" s="30">
        <v>42000</v>
      </c>
    </row>
    <row r="20" spans="2:4" x14ac:dyDescent="0.2">
      <c r="B20" t="s">
        <v>78</v>
      </c>
      <c r="C20" s="30">
        <v>22500</v>
      </c>
      <c r="D20" s="30">
        <v>42000</v>
      </c>
    </row>
    <row r="21" spans="2:4" x14ac:dyDescent="0.2">
      <c r="B21" t="s">
        <v>76</v>
      </c>
      <c r="C21" s="30">
        <v>22500</v>
      </c>
      <c r="D21" s="30">
        <v>42000</v>
      </c>
    </row>
    <row r="22" spans="2:4" x14ac:dyDescent="0.2">
      <c r="B22" t="s">
        <v>79</v>
      </c>
      <c r="C22" s="30">
        <v>22500</v>
      </c>
      <c r="D22" s="30">
        <v>42000</v>
      </c>
    </row>
    <row r="23" spans="2:4" x14ac:dyDescent="0.2">
      <c r="B23" t="s">
        <v>80</v>
      </c>
      <c r="C23" s="30">
        <v>22500</v>
      </c>
      <c r="D23" s="30">
        <v>42000</v>
      </c>
    </row>
    <row r="24" spans="2:4" x14ac:dyDescent="0.2">
      <c r="B24" t="s">
        <v>81</v>
      </c>
      <c r="C24" s="30">
        <v>22500</v>
      </c>
      <c r="D24" s="30">
        <v>42000</v>
      </c>
    </row>
    <row r="25" spans="2:4" x14ac:dyDescent="0.2">
      <c r="B25" t="s">
        <v>82</v>
      </c>
      <c r="C25" s="30">
        <v>22500</v>
      </c>
      <c r="D25" s="30">
        <v>42000</v>
      </c>
    </row>
    <row r="26" spans="2:4" x14ac:dyDescent="0.2">
      <c r="B26" t="s">
        <v>83</v>
      </c>
      <c r="C26" s="30">
        <v>22500</v>
      </c>
      <c r="D26" s="30">
        <v>42000</v>
      </c>
    </row>
    <row r="27" spans="2:4" x14ac:dyDescent="0.2">
      <c r="B27" t="s">
        <v>84</v>
      </c>
      <c r="C27" s="30">
        <v>22500</v>
      </c>
      <c r="D27" s="30">
        <v>42000</v>
      </c>
    </row>
    <row r="28" spans="2:4" x14ac:dyDescent="0.2">
      <c r="B28" t="s">
        <v>85</v>
      </c>
      <c r="C28" s="30">
        <v>22500</v>
      </c>
      <c r="D28" s="30">
        <v>42000</v>
      </c>
    </row>
    <row r="29" spans="2:4" x14ac:dyDescent="0.2">
      <c r="B29" t="s">
        <v>86</v>
      </c>
      <c r="C29" s="30">
        <v>22500</v>
      </c>
      <c r="D29" s="30">
        <v>42000</v>
      </c>
    </row>
    <row r="30" spans="2:4" x14ac:dyDescent="0.2">
      <c r="B30" t="s">
        <v>87</v>
      </c>
      <c r="C30" s="30">
        <v>22500</v>
      </c>
      <c r="D30" s="30">
        <v>42000</v>
      </c>
    </row>
    <row r="31" spans="2:4" x14ac:dyDescent="0.2">
      <c r="B31" t="s">
        <v>88</v>
      </c>
      <c r="C31" s="30">
        <v>22500</v>
      </c>
      <c r="D31" s="30">
        <v>42000</v>
      </c>
    </row>
    <row r="32" spans="2:4" x14ac:dyDescent="0.2">
      <c r="B32" t="s">
        <v>89</v>
      </c>
      <c r="C32" s="30">
        <v>22500</v>
      </c>
      <c r="D32" s="30">
        <v>42000</v>
      </c>
    </row>
    <row r="33" spans="2:4" x14ac:dyDescent="0.2">
      <c r="B33" t="s">
        <v>90</v>
      </c>
      <c r="C33" s="30">
        <v>22500</v>
      </c>
      <c r="D33" s="30">
        <v>42000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Rep Fees &amp; Budget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Parisotto, Markus</dc:creator>
  <cp:lastModifiedBy>Parisotto, Markus</cp:lastModifiedBy>
  <dcterms:created xsi:type="dcterms:W3CDTF">2023-01-28T17:16:42Z</dcterms:created>
  <dcterms:modified xsi:type="dcterms:W3CDTF">2023-05-09T18:13:54Z</dcterms:modified>
</cp:coreProperties>
</file>